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30" yWindow="65506" windowWidth="13200" windowHeight="8955" tabRatio="808" activeTab="1"/>
  </bookViews>
  <sheets>
    <sheet name="Anleitung" sheetId="1" r:id="rId1"/>
    <sheet name="Teilnehmer" sheetId="2" r:id="rId2"/>
    <sheet name="L1" sheetId="3" r:id="rId3"/>
    <sheet name="L2" sheetId="4" r:id="rId4"/>
    <sheet name="L3" sheetId="5" r:id="rId5"/>
    <sheet name="L4" sheetId="6" r:id="rId6"/>
    <sheet name="L5" sheetId="7" r:id="rId7"/>
    <sheet name="L6" sheetId="8" r:id="rId8"/>
    <sheet name="L7" sheetId="9" r:id="rId9"/>
    <sheet name="L8" sheetId="10" r:id="rId10"/>
    <sheet name="L9" sheetId="11" r:id="rId11"/>
    <sheet name="L10" sheetId="12" r:id="rId12"/>
    <sheet name="L11" sheetId="13" r:id="rId13"/>
    <sheet name="L12" sheetId="14" r:id="rId14"/>
    <sheet name="L13" sheetId="15" r:id="rId15"/>
    <sheet name="L14" sheetId="16" r:id="rId16"/>
    <sheet name="L15" sheetId="17" r:id="rId17"/>
    <sheet name="L16" sheetId="18" r:id="rId18"/>
    <sheet name="L17" sheetId="19" r:id="rId19"/>
    <sheet name="L18" sheetId="20" r:id="rId20"/>
    <sheet name="L19" sheetId="21" r:id="rId21"/>
    <sheet name="L20" sheetId="22" r:id="rId22"/>
    <sheet name="Auswertung" sheetId="23" r:id="rId23"/>
    <sheet name="Ergebnis" sheetId="24" r:id="rId24"/>
    <sheet name="Druck Teiln." sheetId="25" r:id="rId25"/>
    <sheet name="Druck Ergebn." sheetId="26" r:id="rId26"/>
  </sheets>
  <definedNames/>
  <calcPr fullCalcOnLoad="1"/>
</workbook>
</file>

<file path=xl/sharedStrings.xml><?xml version="1.0" encoding="utf-8"?>
<sst xmlns="http://schemas.openxmlformats.org/spreadsheetml/2006/main" count="1128" uniqueCount="77">
  <si>
    <t>Segelnummer</t>
  </si>
  <si>
    <t>Name</t>
  </si>
  <si>
    <t>Summe:</t>
  </si>
  <si>
    <t>Nummer</t>
  </si>
  <si>
    <t>Punkte</t>
  </si>
  <si>
    <t>Lauf 1</t>
  </si>
  <si>
    <t>Lauf 2</t>
  </si>
  <si>
    <t>L1</t>
  </si>
  <si>
    <t>L2</t>
  </si>
  <si>
    <t>Platz</t>
  </si>
  <si>
    <t>DNF</t>
  </si>
  <si>
    <t>Lauf 3</t>
  </si>
  <si>
    <t>Lauf 4</t>
  </si>
  <si>
    <t>Lauf 5</t>
  </si>
  <si>
    <t>Lauf 6</t>
  </si>
  <si>
    <t>Lauf 7</t>
  </si>
  <si>
    <t>Lauf 8</t>
  </si>
  <si>
    <t>Lauf 9</t>
  </si>
  <si>
    <t>Lauf 10</t>
  </si>
  <si>
    <t>Lauf 11</t>
  </si>
  <si>
    <t>Lauf 12</t>
  </si>
  <si>
    <t>Lauf 13</t>
  </si>
  <si>
    <t>Lauf 14</t>
  </si>
  <si>
    <t>Lauf 15</t>
  </si>
  <si>
    <t>Lauf 16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</si>
  <si>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</si>
  <si>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</si>
  <si>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</si>
  <si>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</si>
  <si>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</si>
  <si>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</si>
  <si>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</si>
  <si>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</si>
  <si>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</si>
  <si>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</si>
  <si>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</si>
  <si>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</si>
  <si>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</si>
  <si>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</si>
  <si>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Summe</t>
  </si>
  <si>
    <t>Abzug</t>
  </si>
  <si>
    <t>bester Lauf</t>
  </si>
  <si>
    <t>X</t>
  </si>
  <si>
    <t>Quarze verfügbar</t>
  </si>
  <si>
    <t>zugeteilt</t>
  </si>
  <si>
    <t>Anleitung</t>
  </si>
  <si>
    <t>Um das Gesamtergebnis zu erhalten auf der Seite "Ergebnis" auf das Feld "press" klicken.</t>
  </si>
  <si>
    <t>Dann wird die Liste umsortiert und entspricht jetzt dem Gesamtergebnis</t>
  </si>
  <si>
    <t>Bei Fragen: holger@aquatic-fun.de</t>
  </si>
  <si>
    <t>Dazu in der Spalte "Abzug" in jeder Zeile die Punkte der selbst herausgesuchten Streichläufe eingeben.</t>
  </si>
  <si>
    <t>Als erstes die Datei nach dem Öffnen unter einem neuen Namen speichern ;-)</t>
  </si>
  <si>
    <t xml:space="preserve">Auf der Seite "Teilnehmer" die Segelnummer / Segelkennzeichen / Bootszeichen und den Namen des Teilnehmers eintragen. </t>
  </si>
  <si>
    <t>Als Kennzeichen sollten möglichst wirklich Zahlen, z.B. Segelnummer, eingetragen werden.</t>
  </si>
  <si>
    <t>Die Blätter "L1" bis "L16" stehen für die einzelnen Läufe. Hier jeweils die Segelnummern nach Einlaufplazierung eingeben.</t>
  </si>
  <si>
    <t>Das Programm sucht den Namen des Skippers automatisch dazu.</t>
  </si>
  <si>
    <t>Boote, die ausfallen oder nicht gestartet sind, im unteren Bereich unter dnf (did not finish) eintragen.</t>
  </si>
  <si>
    <r>
      <t>Sind alle Boote eingetragen, verschwindet der Eintrag "es fehlen noch Boote" (</t>
    </r>
    <r>
      <rPr>
        <sz val="8"/>
        <color indexed="9"/>
        <rFont val="Arial"/>
        <family val="2"/>
      </rPr>
      <t>das geht nur, wenn die Segelnummern aus Zahlen bestehen</t>
    </r>
    <r>
      <rPr>
        <sz val="10"/>
        <color indexed="9"/>
        <rFont val="Arial"/>
        <family val="2"/>
      </rPr>
      <t>)</t>
    </r>
  </si>
  <si>
    <t>Sind alle Läufe abgeschlossen / eingetragen, können auf der Seite "Auswertung" noch Streichläufe eingegeben werden.</t>
  </si>
  <si>
    <t>Eine Ergebnisgrafik kann man dann auch noch erstellen, aber das ist etwas komplizierter....</t>
  </si>
  <si>
    <t>Lauf 17</t>
  </si>
  <si>
    <t>Lauf 18</t>
  </si>
  <si>
    <t>Lauf 19</t>
  </si>
  <si>
    <t>Lauf 20</t>
  </si>
  <si>
    <t>L17</t>
  </si>
  <si>
    <t>L18</t>
  </si>
  <si>
    <t>L19</t>
  </si>
  <si>
    <t>L20</t>
  </si>
  <si>
    <t>-</t>
  </si>
  <si>
    <t/>
  </si>
  <si>
    <t>S-Nr</t>
  </si>
  <si>
    <t xml:space="preserve">Die Blätter "Druck Teiln" und "Druck Ergbn" sind Kopien von "Teilnehmer" bzw. "Ergebnis" und sind besonders zum </t>
  </si>
  <si>
    <t>Ausdrucken geeignet, da sie auf Farbe verzichten.</t>
  </si>
  <si>
    <t>Regatta-Name</t>
  </si>
  <si>
    <t>Datum</t>
  </si>
  <si>
    <t>Ort</t>
  </si>
  <si>
    <t>Klasse</t>
  </si>
  <si>
    <t>Organisator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</si>
</sst>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;&quot;&quot;;"/>
  </numFmts>
  <fonts count="12">
    <font>
      <sz val="10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51"/>
      <name val="Arial"/>
      <family val="2"/>
    </font>
    <font>
      <b/>
      <sz val="10"/>
      <color indexed="9"/>
      <name val="Arial"/>
      <family val="2"/>
    </font>
    <font>
      <sz val="8"/>
      <color indexed="4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3" borderId="2" xfId="0" applyFont="1" applyFill="1" applyBorder="1" applyAlignment="1">
      <alignment/>
    </xf>
    <xf numFmtId="0" fontId="3" fillId="3" borderId="0" xfId="0" applyFont="1" applyFill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left"/>
      <protection locked="0"/>
    </xf>
    <xf numFmtId="0" fontId="9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center"/>
    </xf>
    <xf numFmtId="0" fontId="9" fillId="5" borderId="3" xfId="0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" fillId="3" borderId="2" xfId="0" applyFont="1" applyFill="1" applyBorder="1" applyAlignment="1" applyProtection="1" quotePrefix="1">
      <alignment/>
      <protection/>
    </xf>
    <xf numFmtId="0" fontId="1" fillId="3" borderId="2" xfId="0" applyFont="1" applyFill="1" applyBorder="1" applyAlignment="1" applyProtection="1" quotePrefix="1">
      <alignment horizontal="center"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49" fontId="3" fillId="3" borderId="2" xfId="0" applyNumberFormat="1" applyFont="1" applyFill="1" applyBorder="1" applyAlignment="1">
      <alignment/>
    </xf>
    <xf numFmtId="49" fontId="3" fillId="6" borderId="2" xfId="0" applyNumberFormat="1" applyFont="1" applyFill="1" applyBorder="1" applyAlignment="1" applyProtection="1">
      <alignment/>
      <protection locked="0"/>
    </xf>
    <xf numFmtId="0" fontId="9" fillId="5" borderId="0" xfId="0" applyNumberFormat="1" applyFont="1" applyFill="1" applyBorder="1" applyAlignment="1">
      <alignment horizontal="center"/>
    </xf>
    <xf numFmtId="0" fontId="10" fillId="5" borderId="8" xfId="0" applyNumberFormat="1" applyFont="1" applyFill="1" applyBorder="1" applyAlignment="1">
      <alignment horizontal="center" vertical="top"/>
    </xf>
    <xf numFmtId="0" fontId="10" fillId="5" borderId="0" xfId="0" applyNumberFormat="1" applyFont="1" applyFill="1" applyBorder="1" applyAlignment="1">
      <alignment horizontal="center"/>
    </xf>
    <xf numFmtId="0" fontId="11" fillId="5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742950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742950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9525</xdr:rowOff>
    </xdr:from>
    <xdr:to>
      <xdr:col>0</xdr:col>
      <xdr:colOff>695325</xdr:colOff>
      <xdr:row>21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162050"/>
          <a:ext cx="581025" cy="1857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oneCellAnchor>
    <xdr:from>
      <xdr:col>0</xdr:col>
      <xdr:colOff>752475</xdr:colOff>
      <xdr:row>34</xdr:row>
      <xdr:rowOff>9525</xdr:rowOff>
    </xdr:from>
    <xdr:ext cx="1924050" cy="228600"/>
    <xdr:sp>
      <xdr:nvSpPr>
        <xdr:cNvPr id="3" name="TextBox 3"/>
        <xdr:cNvSpPr txBox="1">
          <a:spLocks noChangeArrowheads="1"/>
        </xdr:cNvSpPr>
      </xdr:nvSpPr>
      <xdr:spPr>
        <a:xfrm>
          <a:off x="752475" y="4895850"/>
          <a:ext cx="1924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www.micromagic-rc-segeln.de</a:t>
          </a:r>
        </a:p>
      </xdr:txBody>
    </xdr:sp>
    <xdr:clientData/>
  </xdr:oneCellAnchor>
  <xdr:oneCellAnchor>
    <xdr:from>
      <xdr:col>7</xdr:col>
      <xdr:colOff>104775</xdr:colOff>
      <xdr:row>34</xdr:row>
      <xdr:rowOff>9525</xdr:rowOff>
    </xdr:from>
    <xdr:ext cx="1295400" cy="228600"/>
    <xdr:sp>
      <xdr:nvSpPr>
        <xdr:cNvPr id="4" name="TextBox 4"/>
        <xdr:cNvSpPr txBox="1">
          <a:spLocks noChangeArrowheads="1"/>
        </xdr:cNvSpPr>
      </xdr:nvSpPr>
      <xdr:spPr>
        <a:xfrm>
          <a:off x="3267075" y="4895850"/>
          <a:ext cx="1295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www.aquatic-fun.de</a:t>
          </a:r>
        </a:p>
      </xdr:txBody>
    </xdr:sp>
    <xdr:clientData/>
  </xdr:oneCellAnchor>
  <xdr:oneCellAnchor>
    <xdr:from>
      <xdr:col>15</xdr:col>
      <xdr:colOff>114300</xdr:colOff>
      <xdr:row>34</xdr:row>
      <xdr:rowOff>9525</xdr:rowOff>
    </xdr:from>
    <xdr:ext cx="2419350" cy="228600"/>
    <xdr:sp>
      <xdr:nvSpPr>
        <xdr:cNvPr id="5" name="TextBox 5"/>
        <xdr:cNvSpPr txBox="1">
          <a:spLocks noChangeArrowheads="1"/>
        </xdr:cNvSpPr>
      </xdr:nvSpPr>
      <xdr:spPr>
        <a:xfrm>
          <a:off x="4724400" y="4895850"/>
          <a:ext cx="2419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Auswertungsprogramm von Holger Harders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276225</xdr:rowOff>
    </xdr:from>
    <xdr:to>
      <xdr:col>3</xdr:col>
      <xdr:colOff>0</xdr:colOff>
      <xdr:row>1</xdr:row>
      <xdr:rowOff>638175</xdr:rowOff>
    </xdr:to>
    <xdr:sp>
      <xdr:nvSpPr>
        <xdr:cNvPr id="1" name="AutoShape 1"/>
        <xdr:cNvSpPr>
          <a:spLocks/>
        </xdr:cNvSpPr>
      </xdr:nvSpPr>
      <xdr:spPr>
        <a:xfrm>
          <a:off x="771525" y="438150"/>
          <a:ext cx="24955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Teilnehmer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76200</xdr:rowOff>
    </xdr:from>
    <xdr:to>
      <xdr:col>27</xdr:col>
      <xdr:colOff>9525</xdr:colOff>
      <xdr:row>37</xdr:row>
      <xdr:rowOff>57150</xdr:rowOff>
    </xdr:to>
    <xdr:sp>
      <xdr:nvSpPr>
        <xdr:cNvPr id="1" name="AutoShape 2"/>
        <xdr:cNvSpPr>
          <a:spLocks/>
        </xdr:cNvSpPr>
      </xdr:nvSpPr>
      <xdr:spPr>
        <a:xfrm>
          <a:off x="771525" y="5286375"/>
          <a:ext cx="693420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www.aquatic-fun.de</a:t>
          </a:r>
        </a:p>
      </xdr:txBody>
    </xdr:sp>
    <xdr:clientData/>
  </xdr:twoCellAnchor>
  <xdr:twoCellAnchor>
    <xdr:from>
      <xdr:col>6</xdr:col>
      <xdr:colOff>104775</xdr:colOff>
      <xdr:row>0</xdr:row>
      <xdr:rowOff>123825</xdr:rowOff>
    </xdr:from>
    <xdr:to>
      <xdr:col>23</xdr:col>
      <xdr:colOff>314325</xdr:colOff>
      <xdr:row>2</xdr:row>
      <xdr:rowOff>295275</xdr:rowOff>
    </xdr:to>
    <xdr:sp>
      <xdr:nvSpPr>
        <xdr:cNvPr id="2" name="AutoShape 3"/>
        <xdr:cNvSpPr>
          <a:spLocks/>
        </xdr:cNvSpPr>
      </xdr:nvSpPr>
      <xdr:spPr>
        <a:xfrm>
          <a:off x="3038475" y="123825"/>
          <a:ext cx="3286125" cy="476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Ergebnis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819150</xdr:colOff>
      <xdr:row>6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676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91"/>
  <dimension ref="A2:F33"/>
  <sheetViews>
    <sheetView workbookViewId="0" topLeftCell="A1">
      <selection activeCell="A2" sqref="A2"/>
    </sheetView>
  </sheetViews>
  <sheetFormatPr defaultColWidth="11.421875" defaultRowHeight="12.75"/>
  <cols>
    <col min="1" max="1" width="11.57421875" style="7" customWidth="1"/>
    <col min="2" max="2" width="68.421875" style="10" customWidth="1"/>
    <col min="3" max="3" width="24.7109375" style="10" customWidth="1"/>
    <col min="4" max="4" width="18.00390625" style="10" customWidth="1"/>
    <col min="5" max="5" width="8.8515625" style="10" customWidth="1"/>
    <col min="6" max="6" width="11.57421875" style="10" customWidth="1"/>
    <col min="7" max="16384" width="11.57421875" style="7" customWidth="1"/>
  </cols>
  <sheetData>
    <row r="2" spans="1:6" ht="12.75">
      <c r="A2" s="21"/>
      <c r="B2" s="22"/>
      <c r="C2" s="22"/>
      <c r="D2" s="22"/>
      <c r="E2" s="22"/>
      <c r="F2" s="22"/>
    </row>
    <row r="3" spans="1:6" ht="12.75">
      <c r="A3" s="21"/>
      <c r="B3" s="24" t="s">
        <v>45</v>
      </c>
      <c r="C3" s="22"/>
      <c r="D3" s="22"/>
      <c r="E3" s="22"/>
      <c r="F3" s="22"/>
    </row>
    <row r="4" spans="1:6" ht="12.75">
      <c r="A4" s="21"/>
      <c r="B4" s="23" t="s">
        <v>50</v>
      </c>
      <c r="C4" s="23"/>
      <c r="D4" s="23"/>
      <c r="E4" s="23"/>
      <c r="F4" s="22"/>
    </row>
    <row r="5" spans="1:6" ht="12.75">
      <c r="A5" s="21"/>
      <c r="B5" s="23" t="s">
        <v>51</v>
      </c>
      <c r="C5" s="23"/>
      <c r="D5" s="23"/>
      <c r="E5" s="23"/>
      <c r="F5" s="22"/>
    </row>
    <row r="6" spans="1:6" ht="12.75">
      <c r="A6" s="21"/>
      <c r="B6" s="23" t="s">
        <v>52</v>
      </c>
      <c r="C6" s="23"/>
      <c r="D6" s="23"/>
      <c r="E6" s="23"/>
      <c r="F6" s="22"/>
    </row>
    <row r="7" spans="1:6" ht="12.75">
      <c r="A7" s="21"/>
      <c r="B7" s="23"/>
      <c r="C7" s="23"/>
      <c r="D7" s="23"/>
      <c r="E7" s="23"/>
      <c r="F7" s="22"/>
    </row>
    <row r="8" spans="1:6" ht="12.75">
      <c r="A8" s="21"/>
      <c r="B8" s="23" t="s">
        <v>53</v>
      </c>
      <c r="C8" s="23"/>
      <c r="D8" s="23"/>
      <c r="E8" s="23"/>
      <c r="F8" s="22"/>
    </row>
    <row r="9" spans="1:6" ht="12.75">
      <c r="A9" s="21"/>
      <c r="B9" s="23" t="s">
        <v>54</v>
      </c>
      <c r="C9" s="23"/>
      <c r="D9" s="23"/>
      <c r="E9" s="23"/>
      <c r="F9" s="22"/>
    </row>
    <row r="10" spans="1:6" ht="12.75">
      <c r="A10" s="21"/>
      <c r="B10" s="23" t="s">
        <v>55</v>
      </c>
      <c r="C10" s="23"/>
      <c r="D10" s="23"/>
      <c r="E10" s="23"/>
      <c r="F10" s="22"/>
    </row>
    <row r="11" spans="1:6" ht="12.75">
      <c r="A11" s="21"/>
      <c r="B11" s="23" t="s">
        <v>56</v>
      </c>
      <c r="C11" s="23"/>
      <c r="D11" s="23"/>
      <c r="E11" s="23"/>
      <c r="F11" s="22"/>
    </row>
    <row r="12" spans="1:6" ht="12.75">
      <c r="A12" s="21"/>
      <c r="B12" s="23"/>
      <c r="C12" s="23"/>
      <c r="D12" s="23"/>
      <c r="E12" s="23"/>
      <c r="F12" s="22"/>
    </row>
    <row r="13" spans="1:6" ht="12.75">
      <c r="A13" s="21"/>
      <c r="B13" s="23" t="s">
        <v>57</v>
      </c>
      <c r="C13" s="23"/>
      <c r="D13" s="23"/>
      <c r="E13" s="23"/>
      <c r="F13" s="22"/>
    </row>
    <row r="14" spans="1:6" ht="12.75">
      <c r="A14" s="21"/>
      <c r="B14" s="23" t="s">
        <v>49</v>
      </c>
      <c r="C14" s="23"/>
      <c r="D14" s="23"/>
      <c r="E14" s="23"/>
      <c r="F14" s="22"/>
    </row>
    <row r="15" spans="1:6" ht="12.75">
      <c r="A15" s="21"/>
      <c r="B15" s="23"/>
      <c r="C15" s="23"/>
      <c r="D15" s="23"/>
      <c r="E15" s="23"/>
      <c r="F15" s="22"/>
    </row>
    <row r="16" spans="1:6" ht="12.75">
      <c r="A16" s="21"/>
      <c r="B16" s="23" t="s">
        <v>46</v>
      </c>
      <c r="C16" s="23"/>
      <c r="D16" s="23"/>
      <c r="E16" s="23"/>
      <c r="F16" s="22"/>
    </row>
    <row r="17" spans="1:6" ht="12.75">
      <c r="A17" s="21"/>
      <c r="B17" s="23" t="s">
        <v>47</v>
      </c>
      <c r="C17" s="23"/>
      <c r="D17" s="23"/>
      <c r="E17" s="23"/>
      <c r="F17" s="22"/>
    </row>
    <row r="18" spans="1:6" ht="12.75">
      <c r="A18" s="21"/>
      <c r="B18" s="23"/>
      <c r="C18" s="23"/>
      <c r="D18" s="23"/>
      <c r="E18" s="23"/>
      <c r="F18" s="22"/>
    </row>
    <row r="19" spans="1:6" ht="12.75">
      <c r="A19" s="21"/>
      <c r="B19" s="23" t="s">
        <v>70</v>
      </c>
      <c r="C19" s="23"/>
      <c r="D19" s="23"/>
      <c r="E19" s="23"/>
      <c r="F19" s="22"/>
    </row>
    <row r="20" spans="1:6" ht="12.75">
      <c r="A20" s="21"/>
      <c r="B20" s="23" t="s">
        <v>71</v>
      </c>
      <c r="C20" s="23"/>
      <c r="D20" s="23"/>
      <c r="E20" s="23"/>
      <c r="F20" s="22"/>
    </row>
    <row r="21" spans="1:6" ht="12.75">
      <c r="A21" s="21"/>
      <c r="B21" s="23"/>
      <c r="C21" s="23"/>
      <c r="D21" s="23"/>
      <c r="E21" s="23"/>
      <c r="F21" s="22"/>
    </row>
    <row r="22" spans="1:6" ht="12.75">
      <c r="A22" s="21"/>
      <c r="B22" s="23" t="s">
        <v>58</v>
      </c>
      <c r="C22" s="23"/>
      <c r="D22" s="23"/>
      <c r="E22" s="23"/>
      <c r="F22" s="22"/>
    </row>
    <row r="23" spans="1:6" ht="12.75">
      <c r="A23" s="21"/>
      <c r="B23" s="23"/>
      <c r="C23" s="23"/>
      <c r="D23" s="23"/>
      <c r="E23" s="23"/>
      <c r="F23" s="22"/>
    </row>
    <row r="24" spans="1:6" ht="12.75">
      <c r="A24" s="21"/>
      <c r="B24" s="23" t="s">
        <v>48</v>
      </c>
      <c r="C24" s="23"/>
      <c r="D24" s="23"/>
      <c r="E24" s="23"/>
      <c r="F24" s="22"/>
    </row>
    <row r="25" spans="1:6" ht="12.75">
      <c r="A25" s="21"/>
      <c r="B25" s="23"/>
      <c r="C25" s="23"/>
      <c r="D25" s="23"/>
      <c r="E25" s="23"/>
      <c r="F25" s="22"/>
    </row>
    <row r="26" spans="1:6" ht="12.75">
      <c r="A26" s="21"/>
      <c r="B26" s="23"/>
      <c r="C26" s="23"/>
      <c r="D26" s="23"/>
      <c r="E26" s="23"/>
      <c r="F26" s="22"/>
    </row>
    <row r="27" spans="1:6" ht="12.75">
      <c r="A27" s="21"/>
      <c r="B27" s="23"/>
      <c r="C27" s="23"/>
      <c r="D27" s="23"/>
      <c r="E27" s="23"/>
      <c r="F27" s="22"/>
    </row>
    <row r="28" spans="1:6" ht="12.75">
      <c r="A28" s="21"/>
      <c r="B28" s="23"/>
      <c r="C28" s="23"/>
      <c r="D28" s="23"/>
      <c r="E28" s="23"/>
      <c r="F28" s="22"/>
    </row>
    <row r="29" spans="1:6" ht="12.75">
      <c r="A29" s="21"/>
      <c r="B29" s="23"/>
      <c r="C29" s="23"/>
      <c r="D29" s="23"/>
      <c r="E29" s="23"/>
      <c r="F29" s="22"/>
    </row>
    <row r="30" spans="1:6" ht="12.75">
      <c r="A30" s="21"/>
      <c r="B30" s="23"/>
      <c r="C30" s="23"/>
      <c r="D30" s="23"/>
      <c r="E30" s="23"/>
      <c r="F30" s="22"/>
    </row>
    <row r="31" spans="1:6" ht="12.75">
      <c r="A31" s="21"/>
      <c r="B31" s="23"/>
      <c r="C31" s="23"/>
      <c r="D31" s="23"/>
      <c r="E31" s="23"/>
      <c r="F31" s="22"/>
    </row>
    <row r="32" spans="1:6" ht="12.75">
      <c r="A32" s="21"/>
      <c r="B32" s="22"/>
      <c r="C32" s="22"/>
      <c r="D32" s="22"/>
      <c r="E32" s="22"/>
      <c r="F32" s="22"/>
    </row>
    <row r="33" spans="1:6" ht="12.75">
      <c r="A33" s="21"/>
      <c r="B33" s="22"/>
      <c r="C33" s="22"/>
      <c r="D33" s="22"/>
      <c r="E33" s="22"/>
      <c r="F33" s="22"/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16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17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18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19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20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21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22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23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8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24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0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 aca="true" t="shared" si="0" ref="D4:D33">IF(G4," ",H4)</f>
        <v> </v>
      </c>
      <c r="E4" s="3">
        <v>1</v>
      </c>
      <c r="G4" s="25" t="b">
        <f aca="true" t="shared" si="1" ref="G4:G33"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t="shared" si="0"/>
        <v> </v>
      </c>
      <c r="E5" s="3">
        <v>2</v>
      </c>
      <c r="G5" s="25" t="b">
        <f t="shared" si="1"/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59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aca="true" t="shared" si="2" ref="D35:D44">IF(G35," ",H35)</f>
        <v> </v>
      </c>
      <c r="E35" s="3">
        <f>Teilnehmer!C$35+1</f>
        <v>1</v>
      </c>
      <c r="G35" s="25" t="b">
        <f aca="true" t="shared" si="3" ref="G35:G44">ISERROR(H35)</f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2"/>
        <v> </v>
      </c>
      <c r="E36" s="3">
        <f>Teilnehmer!C$35+1</f>
        <v>1</v>
      </c>
      <c r="G36" s="25" t="b">
        <f t="shared" si="3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2"/>
        <v> </v>
      </c>
      <c r="E37" s="3">
        <f>Teilnehmer!C$35+1</f>
        <v>1</v>
      </c>
      <c r="G37" s="25" t="b">
        <f t="shared" si="3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2"/>
        <v> </v>
      </c>
      <c r="E38" s="3">
        <f>Teilnehmer!C$35+1</f>
        <v>1</v>
      </c>
      <c r="G38" s="25" t="b">
        <f t="shared" si="3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2"/>
        <v> </v>
      </c>
      <c r="E39" s="3">
        <f>Teilnehmer!C$35+1</f>
        <v>1</v>
      </c>
      <c r="G39" s="25" t="b">
        <f t="shared" si="3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2"/>
        <v> </v>
      </c>
      <c r="E40" s="3">
        <f>Teilnehmer!C$35+1</f>
        <v>1</v>
      </c>
      <c r="G40" s="25" t="b">
        <f t="shared" si="3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2"/>
        <v> </v>
      </c>
      <c r="E41" s="3">
        <f>Teilnehmer!C$35+1</f>
        <v>1</v>
      </c>
      <c r="G41" s="25" t="b">
        <f t="shared" si="3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2"/>
        <v> </v>
      </c>
      <c r="E42" s="3">
        <f>Teilnehmer!C$35+1</f>
        <v>1</v>
      </c>
      <c r="G42" s="25" t="b">
        <f t="shared" si="3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2"/>
        <v> </v>
      </c>
      <c r="E43" s="3">
        <f>Teilnehmer!C$35+1</f>
        <v>1</v>
      </c>
      <c r="G43" s="25" t="b">
        <f t="shared" si="3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2"/>
        <v> </v>
      </c>
      <c r="E44" s="3">
        <f>Teilnehmer!C$35+1</f>
        <v>1</v>
      </c>
      <c r="G44" s="25" t="b">
        <f t="shared" si="3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9"/>
  <dimension ref="B3:E4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1.57421875" style="7" customWidth="1"/>
    <col min="2" max="2" width="12.7109375" style="7" customWidth="1"/>
    <col min="3" max="3" width="24.7109375" style="7" customWidth="1"/>
    <col min="4" max="4" width="18.00390625" style="7" customWidth="1"/>
    <col min="5" max="5" width="8.8515625" style="7" customWidth="1"/>
    <col min="6" max="6" width="3.28125" style="7" customWidth="1"/>
    <col min="7" max="7" width="13.57421875" style="7" customWidth="1"/>
    <col min="8" max="8" width="28.57421875" style="7" customWidth="1"/>
    <col min="9" max="16384" width="11.57421875" style="7" customWidth="1"/>
  </cols>
  <sheetData>
    <row r="3" spans="2:5" ht="12.75">
      <c r="B3" s="9" t="s">
        <v>0</v>
      </c>
      <c r="C3" s="9" t="s">
        <v>1</v>
      </c>
      <c r="D3" s="9" t="s">
        <v>43</v>
      </c>
      <c r="E3" s="9" t="s">
        <v>44</v>
      </c>
    </row>
    <row r="4" spans="2:5" ht="12.75">
      <c r="B4" s="19"/>
      <c r="C4" s="20"/>
      <c r="D4" s="20"/>
      <c r="E4" s="20"/>
    </row>
    <row r="5" spans="2:5" ht="12.75">
      <c r="B5" s="19"/>
      <c r="C5" s="20"/>
      <c r="D5" s="20"/>
      <c r="E5" s="20"/>
    </row>
    <row r="6" spans="2:5" ht="12.75">
      <c r="B6" s="19"/>
      <c r="C6" s="20"/>
      <c r="D6" s="20"/>
      <c r="E6" s="20"/>
    </row>
    <row r="7" spans="2:5" ht="12.75">
      <c r="B7" s="19"/>
      <c r="C7" s="20"/>
      <c r="D7" s="20"/>
      <c r="E7" s="20"/>
    </row>
    <row r="8" spans="2:5" ht="12.75">
      <c r="B8" s="19"/>
      <c r="C8" s="20"/>
      <c r="D8" s="20"/>
      <c r="E8" s="20"/>
    </row>
    <row r="9" spans="2:5" ht="12.75">
      <c r="B9" s="19"/>
      <c r="C9" s="20"/>
      <c r="D9" s="20"/>
      <c r="E9" s="20"/>
    </row>
    <row r="10" spans="2:5" ht="12.75">
      <c r="B10" s="19"/>
      <c r="C10" s="20"/>
      <c r="D10" s="20"/>
      <c r="E10" s="20"/>
    </row>
    <row r="11" spans="2:5" ht="12.75">
      <c r="B11" s="19"/>
      <c r="C11" s="20"/>
      <c r="D11" s="20"/>
      <c r="E11" s="20"/>
    </row>
    <row r="12" spans="2:5" ht="12.75">
      <c r="B12" s="19"/>
      <c r="C12" s="20"/>
      <c r="D12" s="20"/>
      <c r="E12" s="20"/>
    </row>
    <row r="13" spans="2:5" ht="12.75">
      <c r="B13" s="19"/>
      <c r="C13" s="20"/>
      <c r="D13" s="20"/>
      <c r="E13" s="20"/>
    </row>
    <row r="14" spans="2:5" ht="12.75">
      <c r="B14" s="19"/>
      <c r="C14" s="20"/>
      <c r="D14" s="20"/>
      <c r="E14" s="20"/>
    </row>
    <row r="15" spans="2:5" ht="12.75">
      <c r="B15" s="19"/>
      <c r="C15" s="20"/>
      <c r="D15" s="20"/>
      <c r="E15" s="20"/>
    </row>
    <row r="16" spans="2:5" ht="12.75">
      <c r="B16" s="19"/>
      <c r="C16" s="20"/>
      <c r="D16" s="20"/>
      <c r="E16" s="20"/>
    </row>
    <row r="17" spans="2:5" ht="12.75">
      <c r="B17" s="19"/>
      <c r="C17" s="20"/>
      <c r="D17" s="20"/>
      <c r="E17" s="20"/>
    </row>
    <row r="18" spans="2:5" ht="12.75">
      <c r="B18" s="19"/>
      <c r="C18" s="20"/>
      <c r="D18" s="20"/>
      <c r="E18" s="20"/>
    </row>
    <row r="19" spans="2:5" ht="12.75">
      <c r="B19" s="19"/>
      <c r="C19" s="20"/>
      <c r="D19" s="20"/>
      <c r="E19" s="20"/>
    </row>
    <row r="20" spans="2:5" ht="12.75">
      <c r="B20" s="19"/>
      <c r="C20" s="20"/>
      <c r="D20" s="20"/>
      <c r="E20" s="20"/>
    </row>
    <row r="21" spans="2:5" ht="12.75">
      <c r="B21" s="19"/>
      <c r="C21" s="20"/>
      <c r="D21" s="20"/>
      <c r="E21" s="20"/>
    </row>
    <row r="22" spans="2:5" ht="12.75">
      <c r="B22" s="19"/>
      <c r="C22" s="20"/>
      <c r="D22" s="20"/>
      <c r="E22" s="20"/>
    </row>
    <row r="23" spans="2:5" ht="12.75">
      <c r="B23" s="19"/>
      <c r="C23" s="20"/>
      <c r="D23" s="20"/>
      <c r="E23" s="20"/>
    </row>
    <row r="24" spans="2:5" ht="12.75">
      <c r="B24" s="19"/>
      <c r="C24" s="20"/>
      <c r="D24" s="20"/>
      <c r="E24" s="20"/>
    </row>
    <row r="25" spans="2:5" ht="12.75">
      <c r="B25" s="19"/>
      <c r="C25" s="20"/>
      <c r="D25" s="20"/>
      <c r="E25" s="20"/>
    </row>
    <row r="26" spans="2:5" ht="12.75">
      <c r="B26" s="19"/>
      <c r="C26" s="20"/>
      <c r="D26" s="20"/>
      <c r="E26" s="20"/>
    </row>
    <row r="27" spans="2:5" ht="12.75">
      <c r="B27" s="19"/>
      <c r="C27" s="20"/>
      <c r="D27" s="20"/>
      <c r="E27" s="20"/>
    </row>
    <row r="28" spans="2:5" ht="12.75">
      <c r="B28" s="19"/>
      <c r="C28" s="20"/>
      <c r="D28" s="20"/>
      <c r="E28" s="20"/>
    </row>
    <row r="29" spans="2:5" ht="12.75">
      <c r="B29" s="19"/>
      <c r="C29" s="20"/>
      <c r="D29" s="20"/>
      <c r="E29" s="20"/>
    </row>
    <row r="30" spans="2:5" ht="12.75">
      <c r="B30" s="19"/>
      <c r="C30" s="20"/>
      <c r="D30" s="20"/>
      <c r="E30" s="20"/>
    </row>
    <row r="31" spans="2:5" ht="12.75">
      <c r="B31" s="19"/>
      <c r="C31" s="20"/>
      <c r="D31" s="20"/>
      <c r="E31" s="20"/>
    </row>
    <row r="32" spans="2:5" ht="12.75">
      <c r="B32" s="19"/>
      <c r="C32" s="20"/>
      <c r="D32" s="20"/>
      <c r="E32" s="20"/>
    </row>
    <row r="33" spans="2:5" ht="12.75">
      <c r="B33" s="19"/>
      <c r="C33" s="20"/>
      <c r="D33" s="20"/>
      <c r="E33" s="20"/>
    </row>
    <row r="35" spans="2:3" ht="12.75">
      <c r="B35" s="7" t="s">
        <v>2</v>
      </c>
      <c r="C35" s="10">
        <f>30-COUNTBLANK(B4:B33)</f>
        <v>0</v>
      </c>
    </row>
    <row r="37" spans="3:4" ht="12.75">
      <c r="C37" s="49" t="s">
        <v>72</v>
      </c>
      <c r="D37" s="50"/>
    </row>
    <row r="38" spans="3:4" ht="12.75">
      <c r="C38" s="49" t="s">
        <v>73</v>
      </c>
      <c r="D38" s="50"/>
    </row>
    <row r="39" spans="3:4" ht="12.75">
      <c r="C39" s="49" t="s">
        <v>74</v>
      </c>
      <c r="D39" s="50"/>
    </row>
    <row r="40" spans="3:4" ht="12.75">
      <c r="C40" s="49" t="s">
        <v>75</v>
      </c>
      <c r="D40" s="50"/>
    </row>
    <row r="41" spans="3:4" ht="12.75">
      <c r="C41" s="49" t="s">
        <v>76</v>
      </c>
      <c r="D41" s="50"/>
    </row>
  </sheetData>
  <sheetProtection password="C802" sheet="1" objects="1" scenarios="1"/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1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 aca="true" t="shared" si="0" ref="D4:D33">IF(G4," ",H4)</f>
        <v> </v>
      </c>
      <c r="E4" s="3">
        <v>1</v>
      </c>
      <c r="G4" s="25" t="b">
        <f aca="true" t="shared" si="1" ref="G4:G33"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t="shared" si="0"/>
        <v> </v>
      </c>
      <c r="E5" s="3">
        <v>2</v>
      </c>
      <c r="G5" s="25" t="b">
        <f t="shared" si="1"/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60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aca="true" t="shared" si="2" ref="D35:D44">IF(G35," ",H35)</f>
        <v> </v>
      </c>
      <c r="E35" s="3">
        <f>Teilnehmer!C$35+1</f>
        <v>1</v>
      </c>
      <c r="G35" s="25" t="b">
        <f aca="true" t="shared" si="3" ref="G35:G44">ISERROR(H35)</f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2"/>
        <v> </v>
      </c>
      <c r="E36" s="3">
        <f>Teilnehmer!C$35+1</f>
        <v>1</v>
      </c>
      <c r="G36" s="25" t="b">
        <f t="shared" si="3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2"/>
        <v> </v>
      </c>
      <c r="E37" s="3">
        <f>Teilnehmer!C$35+1</f>
        <v>1</v>
      </c>
      <c r="G37" s="25" t="b">
        <f t="shared" si="3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2"/>
        <v> </v>
      </c>
      <c r="E38" s="3">
        <f>Teilnehmer!C$35+1</f>
        <v>1</v>
      </c>
      <c r="G38" s="25" t="b">
        <f t="shared" si="3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2"/>
        <v> </v>
      </c>
      <c r="E39" s="3">
        <f>Teilnehmer!C$35+1</f>
        <v>1</v>
      </c>
      <c r="G39" s="25" t="b">
        <f t="shared" si="3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2"/>
        <v> </v>
      </c>
      <c r="E40" s="3">
        <f>Teilnehmer!C$35+1</f>
        <v>1</v>
      </c>
      <c r="G40" s="25" t="b">
        <f t="shared" si="3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2"/>
        <v> </v>
      </c>
      <c r="E41" s="3">
        <f>Teilnehmer!C$35+1</f>
        <v>1</v>
      </c>
      <c r="G41" s="25" t="b">
        <f t="shared" si="3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2"/>
        <v> </v>
      </c>
      <c r="E42" s="3">
        <f>Teilnehmer!C$35+1</f>
        <v>1</v>
      </c>
      <c r="G42" s="25" t="b">
        <f t="shared" si="3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2"/>
        <v> </v>
      </c>
      <c r="E43" s="3">
        <f>Teilnehmer!C$35+1</f>
        <v>1</v>
      </c>
      <c r="G43" s="25" t="b">
        <f t="shared" si="3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2"/>
        <v> </v>
      </c>
      <c r="E44" s="3">
        <f>Teilnehmer!C$35+1</f>
        <v>1</v>
      </c>
      <c r="G44" s="25" t="b">
        <f t="shared" si="3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2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 aca="true" t="shared" si="0" ref="D4:D33">IF(G4," ",H4)</f>
        <v> </v>
      </c>
      <c r="E4" s="3">
        <v>1</v>
      </c>
      <c r="G4" s="25" t="b">
        <f aca="true" t="shared" si="1" ref="G4:G33"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t="shared" si="0"/>
        <v> </v>
      </c>
      <c r="E5" s="3">
        <v>2</v>
      </c>
      <c r="G5" s="25" t="b">
        <f t="shared" si="1"/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61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aca="true" t="shared" si="2" ref="D35:D44">IF(G35," ",H35)</f>
        <v> </v>
      </c>
      <c r="E35" s="3">
        <f>Teilnehmer!C$35+1</f>
        <v>1</v>
      </c>
      <c r="G35" s="25" t="b">
        <f aca="true" t="shared" si="3" ref="G35:G44">ISERROR(H35)</f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2"/>
        <v> </v>
      </c>
      <c r="E36" s="3">
        <f>Teilnehmer!C$35+1</f>
        <v>1</v>
      </c>
      <c r="G36" s="25" t="b">
        <f t="shared" si="3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2"/>
        <v> </v>
      </c>
      <c r="E37" s="3">
        <f>Teilnehmer!C$35+1</f>
        <v>1</v>
      </c>
      <c r="G37" s="25" t="b">
        <f t="shared" si="3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2"/>
        <v> </v>
      </c>
      <c r="E38" s="3">
        <f>Teilnehmer!C$35+1</f>
        <v>1</v>
      </c>
      <c r="G38" s="25" t="b">
        <f t="shared" si="3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2"/>
        <v> </v>
      </c>
      <c r="E39" s="3">
        <f>Teilnehmer!C$35+1</f>
        <v>1</v>
      </c>
      <c r="G39" s="25" t="b">
        <f t="shared" si="3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2"/>
        <v> </v>
      </c>
      <c r="E40" s="3">
        <f>Teilnehmer!C$35+1</f>
        <v>1</v>
      </c>
      <c r="G40" s="25" t="b">
        <f t="shared" si="3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2"/>
        <v> </v>
      </c>
      <c r="E41" s="3">
        <f>Teilnehmer!C$35+1</f>
        <v>1</v>
      </c>
      <c r="G41" s="25" t="b">
        <f t="shared" si="3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2"/>
        <v> </v>
      </c>
      <c r="E42" s="3">
        <f>Teilnehmer!C$35+1</f>
        <v>1</v>
      </c>
      <c r="G42" s="25" t="b">
        <f t="shared" si="3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2"/>
        <v> </v>
      </c>
      <c r="E43" s="3">
        <f>Teilnehmer!C$35+1</f>
        <v>1</v>
      </c>
      <c r="G43" s="25" t="b">
        <f t="shared" si="3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2"/>
        <v> </v>
      </c>
      <c r="E44" s="3">
        <f>Teilnehmer!C$35+1</f>
        <v>1</v>
      </c>
      <c r="G44" s="25" t="b">
        <f t="shared" si="3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3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 aca="true" t="shared" si="0" ref="D4:D33">IF(G4," ",H4)</f>
        <v> </v>
      </c>
      <c r="E4" s="3">
        <v>1</v>
      </c>
      <c r="G4" s="25" t="b">
        <f aca="true" t="shared" si="1" ref="G4:G33"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t="shared" si="0"/>
        <v> </v>
      </c>
      <c r="E5" s="3">
        <v>2</v>
      </c>
      <c r="G5" s="25" t="b">
        <f t="shared" si="1"/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62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aca="true" t="shared" si="2" ref="D35:D44">IF(G35," ",H35)</f>
        <v> </v>
      </c>
      <c r="E35" s="3">
        <f>Teilnehmer!C$35+1</f>
        <v>1</v>
      </c>
      <c r="G35" s="25" t="b">
        <f aca="true" t="shared" si="3" ref="G35:G44">ISERROR(H35)</f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2"/>
        <v> </v>
      </c>
      <c r="E36" s="3">
        <f>Teilnehmer!C$35+1</f>
        <v>1</v>
      </c>
      <c r="G36" s="25" t="b">
        <f t="shared" si="3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2"/>
        <v> </v>
      </c>
      <c r="E37" s="3">
        <f>Teilnehmer!C$35+1</f>
        <v>1</v>
      </c>
      <c r="G37" s="25" t="b">
        <f t="shared" si="3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2"/>
        <v> </v>
      </c>
      <c r="E38" s="3">
        <f>Teilnehmer!C$35+1</f>
        <v>1</v>
      </c>
      <c r="G38" s="25" t="b">
        <f t="shared" si="3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2"/>
        <v> </v>
      </c>
      <c r="E39" s="3">
        <f>Teilnehmer!C$35+1</f>
        <v>1</v>
      </c>
      <c r="G39" s="25" t="b">
        <f t="shared" si="3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2"/>
        <v> </v>
      </c>
      <c r="E40" s="3">
        <f>Teilnehmer!C$35+1</f>
        <v>1</v>
      </c>
      <c r="G40" s="25" t="b">
        <f t="shared" si="3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2"/>
        <v> </v>
      </c>
      <c r="E41" s="3">
        <f>Teilnehmer!C$35+1</f>
        <v>1</v>
      </c>
      <c r="G41" s="25" t="b">
        <f t="shared" si="3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2"/>
        <v> </v>
      </c>
      <c r="E42" s="3">
        <f>Teilnehmer!C$35+1</f>
        <v>1</v>
      </c>
      <c r="G42" s="25" t="b">
        <f t="shared" si="3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2"/>
        <v> </v>
      </c>
      <c r="E43" s="3">
        <f>Teilnehmer!C$35+1</f>
        <v>1</v>
      </c>
      <c r="G43" s="25" t="b">
        <f t="shared" si="3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2"/>
        <v> </v>
      </c>
      <c r="E44" s="3">
        <f>Teilnehmer!C$35+1</f>
        <v>1</v>
      </c>
      <c r="G44" s="25" t="b">
        <f t="shared" si="3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"/>
  <dimension ref="B3:AB33"/>
  <sheetViews>
    <sheetView workbookViewId="0" topLeftCell="A1">
      <selection activeCell="X4" sqref="X4"/>
    </sheetView>
  </sheetViews>
  <sheetFormatPr defaultColWidth="11.421875" defaultRowHeight="12.75"/>
  <cols>
    <col min="1" max="1" width="11.57421875" style="8" customWidth="1"/>
    <col min="2" max="2" width="16.421875" style="8" customWidth="1"/>
    <col min="3" max="3" width="8.421875" style="8" customWidth="1"/>
    <col min="4" max="23" width="2.7109375" style="8" customWidth="1"/>
    <col min="24" max="24" width="5.7109375" style="8" customWidth="1"/>
    <col min="25" max="25" width="4.7109375" style="8" customWidth="1"/>
    <col min="26" max="26" width="6.140625" style="8" customWidth="1"/>
    <col min="27" max="27" width="8.7109375" style="14" customWidth="1"/>
    <col min="28" max="16384" width="11.57421875" style="8" customWidth="1"/>
  </cols>
  <sheetData>
    <row r="1" ht="12" customHeight="1"/>
    <row r="2" ht="11.25"/>
    <row r="3" spans="2:28" ht="11.25">
      <c r="B3" s="11" t="s">
        <v>1</v>
      </c>
      <c r="C3" s="13" t="s">
        <v>69</v>
      </c>
      <c r="D3" s="11" t="s">
        <v>7</v>
      </c>
      <c r="E3" s="11" t="s">
        <v>8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11" t="s">
        <v>34</v>
      </c>
      <c r="P3" s="11" t="s">
        <v>35</v>
      </c>
      <c r="Q3" s="11" t="s">
        <v>36</v>
      </c>
      <c r="R3" s="11" t="s">
        <v>37</v>
      </c>
      <c r="S3" s="11" t="s">
        <v>38</v>
      </c>
      <c r="T3" s="11" t="s">
        <v>63</v>
      </c>
      <c r="U3" s="11" t="s">
        <v>64</v>
      </c>
      <c r="V3" s="11" t="s">
        <v>65</v>
      </c>
      <c r="W3" s="11" t="s">
        <v>66</v>
      </c>
      <c r="X3" s="11" t="s">
        <v>39</v>
      </c>
      <c r="Y3" s="11" t="s">
        <v>40</v>
      </c>
      <c r="Z3" s="11" t="s">
        <v>39</v>
      </c>
      <c r="AA3" s="13" t="s">
        <v>41</v>
      </c>
      <c r="AB3" s="12"/>
    </row>
    <row r="4" spans="2:28" ht="11.25">
      <c r="B4" s="11" t="str">
        <f>IF(Teilnehmer!C4=0,"-",Teilnehmer!C4)</f>
        <v>-</v>
      </c>
      <c r="C4" s="13" t="str">
        <f>IF(Teilnehmer!B4=0,"-",Teilnehmer!B4)</f>
        <v>-</v>
      </c>
      <c r="D4" s="13" t="str">
        <f>IF(ISERROR(VLOOKUP($B4,'L1'!$D$4:$E$44,2,FALSE)),"X",VLOOKUP($B4,'L1'!$D$4:$E$44,2,FALSE))</f>
        <v>X</v>
      </c>
      <c r="E4" s="13" t="str">
        <f>IF(ISERROR(VLOOKUP($B4,'L2'!$D$4:$E$44,2,FALSE)),"X",VLOOKUP($B4,'L2'!$D$4:$E$44,2,FALSE))</f>
        <v>X</v>
      </c>
      <c r="F4" s="13" t="str">
        <f>IF(ISERROR(VLOOKUP($B4,'L3'!$D$4:$E$44,2,FALSE)),"X",VLOOKUP($B4,'L3'!$D$4:$E$44,2,FALSE))</f>
        <v>X</v>
      </c>
      <c r="G4" s="13" t="str">
        <f>IF(ISERROR(VLOOKUP($B4,'L4'!$D$4:$E$44,2,FALSE)),"X",VLOOKUP($B4,'L4'!$D$4:$E$44,2,FALSE))</f>
        <v>X</v>
      </c>
      <c r="H4" s="13" t="str">
        <f>IF(ISERROR(VLOOKUP($B4,'L5'!$D$4:$E$44,2,FALSE)),"X",VLOOKUP($B4,'L5'!$D$4:$E$44,2,FALSE))</f>
        <v>X</v>
      </c>
      <c r="I4" s="13" t="str">
        <f>IF(ISERROR(VLOOKUP($B4,'L6'!$D$4:$E$44,2,FALSE)),"X",VLOOKUP($B4,'L6'!$D$4:$E$44,2,FALSE))</f>
        <v>X</v>
      </c>
      <c r="J4" s="13" t="str">
        <f>IF(ISERROR(VLOOKUP($B4,'L7'!$D$4:$E$44,2,FALSE)),"X",VLOOKUP($B4,'L7'!$D$4:$E$44,2,FALSE))</f>
        <v>X</v>
      </c>
      <c r="K4" s="13" t="str">
        <f>IF(ISERROR(VLOOKUP($B4,'L8'!$D$4:$E$44,2,FALSE)),"X",VLOOKUP($B4,'L8'!$D$4:$E$44,2,FALSE))</f>
        <v>X</v>
      </c>
      <c r="L4" s="13" t="str">
        <f>IF(ISERROR(VLOOKUP($B4,'L9'!$D$4:$E$44,2,FALSE)),"X",VLOOKUP($B4,'L9'!$D$4:$E$44,2,FALSE))</f>
        <v>X</v>
      </c>
      <c r="M4" s="13" t="str">
        <f>IF(ISERROR(VLOOKUP($B4,'L10'!$D$4:$E$44,2,FALSE)),"X",VLOOKUP($B4,'L10'!$D$4:$E$44,2,FALSE))</f>
        <v>X</v>
      </c>
      <c r="N4" s="13" t="str">
        <f>IF(ISERROR(VLOOKUP($B4,'L11'!$D$4:$E$44,2,FALSE)),"X",VLOOKUP($B4,'L11'!$D$4:$E$44,2,FALSE))</f>
        <v>X</v>
      </c>
      <c r="O4" s="13" t="str">
        <f>IF(ISERROR(VLOOKUP($B4,'L12'!$D$4:$E$44,2,FALSE)),"X",VLOOKUP($B4,'L12'!$D$4:$E$44,2,FALSE))</f>
        <v>X</v>
      </c>
      <c r="P4" s="13" t="str">
        <f>IF(ISERROR(VLOOKUP($B4,'L13'!$D$4:$E$44,2,FALSE)),"X",VLOOKUP($B4,'L13'!$D$4:$E$44,2,FALSE))</f>
        <v>X</v>
      </c>
      <c r="Q4" s="13" t="str">
        <f>IF(ISERROR(VLOOKUP($B4,'L14'!$D$4:$E$44,2,FALSE)),"X",VLOOKUP($B4,'L14'!$D$4:$E$44,2,FALSE))</f>
        <v>X</v>
      </c>
      <c r="R4" s="13" t="str">
        <f>IF(ISERROR(VLOOKUP($B4,'L15'!$D$4:$E$44,2,FALSE)),"X",VLOOKUP($B4,'L15'!$D$4:$E$44,2,FALSE))</f>
        <v>X</v>
      </c>
      <c r="S4" s="13" t="str">
        <f>IF(ISERROR(VLOOKUP($B4,'L16'!$D$4:$E$44,2,FALSE)),"X",VLOOKUP($B4,'L16'!$D$4:$E$44,2,FALSE))</f>
        <v>X</v>
      </c>
      <c r="T4" s="13" t="str">
        <f>IF(ISERROR(VLOOKUP($B4,'L17'!$D$4:$E$44,2,FALSE)),"X",VLOOKUP($B4,'L17'!$D$4:$E$44,2,FALSE))</f>
        <v>X</v>
      </c>
      <c r="U4" s="13" t="str">
        <f>IF(ISERROR(VLOOKUP($B4,'L18'!$D$4:$E$44,2,FALSE)),"X",VLOOKUP($B4,'L18'!$D$4:$E$44,2,FALSE))</f>
        <v>X</v>
      </c>
      <c r="V4" s="13" t="str">
        <f>IF(ISERROR(VLOOKUP($B4,'L19'!$D$4:$E$44,2,FALSE)),"X",VLOOKUP($B4,'L19'!$D$4:$E$44,2,FALSE))</f>
        <v>X</v>
      </c>
      <c r="W4" s="13" t="str">
        <f>IF(ISERROR(VLOOKUP($B4,'L20'!$D$4:$E$44,2,FALSE)),"X",VLOOKUP($B4,'L20'!$D$4:$E$44,2,FALSE))</f>
        <v>X</v>
      </c>
      <c r="X4" s="13">
        <f>IF(COUNT(D4:W4)=0,"",SUM(D4:W4))</f>
      </c>
      <c r="Y4" s="17"/>
      <c r="Z4" s="13">
        <f aca="true" t="shared" si="0" ref="Z4:Z33">IF(ISERROR(X4-Y4),"",(X4-Y4))</f>
      </c>
      <c r="AA4" s="13">
        <f>IF(MIN(IF(D4&lt;&gt;0,D4,99),IF(E4&lt;&gt;0,E4,99),IF(F4&lt;&gt;0,F4,99),IF(G4&lt;&gt;0,G4,99),IF(H4&lt;&gt;0,H4,99),IF(I4&lt;&gt;0,I4,99),IF(J4&lt;&gt;0,J4,99),IF(K4&lt;&gt;0,K4,99),IF(L4&lt;&gt;0,L4,99),IF(M4&lt;&gt;0,M4,99),IF(N4&lt;&gt;0,N4,99),IF(O4&lt;&gt;0,O4,99),IF(P4&lt;&gt;0,P4,99),IF(Q4&lt;&gt;0,Q4,99),IF(R4&lt;&gt;0,R4,99),IF(S4&lt;&gt;0,S4,99))=99,"",MIN(IF(D4&lt;&gt;0,D4,99),IF(E4&lt;&gt;0,E4,99),IF(F4&lt;&gt;0,F4,99),IF(G4&lt;&gt;0,G4,99),IF(H4&lt;&gt;0,H4,99),IF(I4&lt;&gt;0,I4,99),IF(J4&lt;&gt;0,J4,99),IF(K4&lt;&gt;0,K4,99),IF(L4&lt;&gt;0,L4,99),IF(M4&lt;&gt;0,M4,99),IF(N4&lt;&gt;0,N4,99),IF(O4&lt;&gt;0,O4,99),IF(P4&lt;&gt;0,P4,99),IF(Q4&lt;&gt;0,Q4,99),IF(R4&lt;&gt;0,R4,99),IF(S4&lt;&gt;0,S4,99),IF(T4&lt;&gt;0,T4,99),IF(U4&lt;&gt;0,U4,99),IF(V4&lt;&gt;0,V4,99),IF(W4&lt;&gt;0,W4,99)))</f>
        <v>0</v>
      </c>
      <c r="AB4" s="12"/>
    </row>
    <row r="5" spans="2:28" ht="11.25">
      <c r="B5" s="11" t="str">
        <f>IF(Teilnehmer!C5=0,"-",Teilnehmer!C5)</f>
        <v>-</v>
      </c>
      <c r="C5" s="13" t="str">
        <f>IF(Teilnehmer!B5=0,"-",Teilnehmer!B5)</f>
        <v>-</v>
      </c>
      <c r="D5" s="13" t="str">
        <f>IF(ISERROR(VLOOKUP($B5,'L1'!$D$4:$E$44,2,FALSE)),"X",VLOOKUP($B5,'L1'!$D$4:$E$44,2,FALSE))</f>
        <v>X</v>
      </c>
      <c r="E5" s="13" t="str">
        <f>IF(ISERROR(VLOOKUP($B5,'L2'!$D$4:$E$44,2,FALSE)),"X",VLOOKUP($B5,'L2'!$D$4:$E$44,2,FALSE))</f>
        <v>X</v>
      </c>
      <c r="F5" s="13" t="str">
        <f>IF(ISERROR(VLOOKUP($B5,'L3'!$D$4:$E$44,2,FALSE)),"X",VLOOKUP($B5,'L3'!$D$4:$E$44,2,FALSE))</f>
        <v>X</v>
      </c>
      <c r="G5" s="13" t="str">
        <f>IF(ISERROR(VLOOKUP($B5,'L4'!$D$4:$E$44,2,FALSE)),"X",VLOOKUP($B5,'L4'!$D$4:$E$44,2,FALSE))</f>
        <v>X</v>
      </c>
      <c r="H5" s="13" t="str">
        <f>IF(ISERROR(VLOOKUP($B5,'L5'!$D$4:$E$44,2,FALSE)),"X",VLOOKUP($B5,'L5'!$D$4:$E$44,2,FALSE))</f>
        <v>X</v>
      </c>
      <c r="I5" s="13" t="str">
        <f>IF(ISERROR(VLOOKUP($B5,'L6'!$D$4:$E$44,2,FALSE)),"X",VLOOKUP($B5,'L6'!$D$4:$E$44,2,FALSE))</f>
        <v>X</v>
      </c>
      <c r="J5" s="13" t="str">
        <f>IF(ISERROR(VLOOKUP($B5,'L7'!$D$4:$E$44,2,FALSE)),"X",VLOOKUP($B5,'L7'!$D$4:$E$44,2,FALSE))</f>
        <v>X</v>
      </c>
      <c r="K5" s="13" t="str">
        <f>IF(ISERROR(VLOOKUP($B5,'L8'!$D$4:$E$44,2,FALSE)),"X",VLOOKUP($B5,'L8'!$D$4:$E$44,2,FALSE))</f>
        <v>X</v>
      </c>
      <c r="L5" s="13" t="str">
        <f>IF(ISERROR(VLOOKUP($B5,'L9'!$D$4:$E$44,2,FALSE)),"X",VLOOKUP($B5,'L9'!$D$4:$E$44,2,FALSE))</f>
        <v>X</v>
      </c>
      <c r="M5" s="13" t="str">
        <f>IF(ISERROR(VLOOKUP($B5,'L10'!$D$4:$E$44,2,FALSE)),"X",VLOOKUP($B5,'L10'!$D$4:$E$44,2,FALSE))</f>
        <v>X</v>
      </c>
      <c r="N5" s="13" t="str">
        <f>IF(ISERROR(VLOOKUP($B5,'L11'!$D$4:$E$44,2,FALSE)),"X",VLOOKUP($B5,'L11'!$D$4:$E$44,2,FALSE))</f>
        <v>X</v>
      </c>
      <c r="O5" s="13" t="str">
        <f>IF(ISERROR(VLOOKUP($B5,'L12'!$D$4:$E$44,2,FALSE)),"X",VLOOKUP($B5,'L12'!$D$4:$E$44,2,FALSE))</f>
        <v>X</v>
      </c>
      <c r="P5" s="13" t="str">
        <f>IF(ISERROR(VLOOKUP($B5,'L13'!$D$4:$E$44,2,FALSE)),"X",VLOOKUP($B5,'L13'!$D$4:$E$44,2,FALSE))</f>
        <v>X</v>
      </c>
      <c r="Q5" s="13" t="str">
        <f>IF(ISERROR(VLOOKUP($B5,'L14'!$D$4:$E$44,2,FALSE)),"X",VLOOKUP($B5,'L14'!$D$4:$E$44,2,FALSE))</f>
        <v>X</v>
      </c>
      <c r="R5" s="13" t="str">
        <f>IF(ISERROR(VLOOKUP($B5,'L15'!$D$4:$E$44,2,FALSE)),"X",VLOOKUP($B5,'L15'!$D$4:$E$44,2,FALSE))</f>
        <v>X</v>
      </c>
      <c r="S5" s="13" t="str">
        <f>IF(ISERROR(VLOOKUP($B5,'L16'!$D$4:$E$44,2,FALSE)),"X",VLOOKUP($B5,'L16'!$D$4:$E$44,2,FALSE))</f>
        <v>X</v>
      </c>
      <c r="T5" s="13" t="str">
        <f>IF(ISERROR(VLOOKUP($B5,'L17'!$D$4:$E$44,2,FALSE)),"X",VLOOKUP($B5,'L17'!$D$4:$E$44,2,FALSE))</f>
        <v>X</v>
      </c>
      <c r="U5" s="13" t="str">
        <f>IF(ISERROR(VLOOKUP($B5,'L18'!$D$4:$E$44,2,FALSE)),"X",VLOOKUP($B5,'L18'!$D$4:$E$44,2,FALSE))</f>
        <v>X</v>
      </c>
      <c r="V5" s="13" t="str">
        <f>IF(ISERROR(VLOOKUP($B5,'L19'!$D$4:$E$44,2,FALSE)),"X",VLOOKUP($B5,'L19'!$D$4:$E$44,2,FALSE))</f>
        <v>X</v>
      </c>
      <c r="W5" s="13" t="str">
        <f>IF(ISERROR(VLOOKUP($B5,'L20'!$D$4:$E$44,2,FALSE)),"X",VLOOKUP($B5,'L20'!$D$4:$E$44,2,FALSE))</f>
        <v>X</v>
      </c>
      <c r="X5" s="13">
        <f aca="true" t="shared" si="1" ref="X5:X33">IF(COUNT(D5:W5)=0,"",SUM(D5:W5))</f>
      </c>
      <c r="Y5" s="17"/>
      <c r="Z5" s="13">
        <f t="shared" si="0"/>
      </c>
      <c r="AA5" s="13">
        <f aca="true" t="shared" si="2" ref="AA5:AA33">IF(MIN(IF(D5&lt;&gt;0,D5,99),IF(E5&lt;&gt;0,E5,99),IF(F5&lt;&gt;0,F5,99),IF(G5&lt;&gt;0,G5,99),IF(H5&lt;&gt;0,H5,99),IF(I5&lt;&gt;0,I5,99),IF(J5&lt;&gt;0,J5,99),IF(K5&lt;&gt;0,K5,99),IF(L5&lt;&gt;0,L5,99),IF(M5&lt;&gt;0,M5,99),IF(N5&lt;&gt;0,N5,99),IF(O5&lt;&gt;0,O5,99),IF(P5&lt;&gt;0,P5,99),IF(Q5&lt;&gt;0,Q5,99),IF(R5&lt;&gt;0,R5,99),IF(S5&lt;&gt;0,S5,99))=99,"",MIN(IF(D5&lt;&gt;0,D5,99),IF(E5&lt;&gt;0,E5,99),IF(F5&lt;&gt;0,F5,99),IF(G5&lt;&gt;0,G5,99),IF(H5&lt;&gt;0,H5,99),IF(I5&lt;&gt;0,I5,99),IF(J5&lt;&gt;0,J5,99),IF(K5&lt;&gt;0,K5,99),IF(L5&lt;&gt;0,L5,99),IF(M5&lt;&gt;0,M5,99),IF(N5&lt;&gt;0,N5,99),IF(O5&lt;&gt;0,O5,99),IF(P5&lt;&gt;0,P5,99),IF(Q5&lt;&gt;0,Q5,99),IF(R5&lt;&gt;0,R5,99),IF(S5&lt;&gt;0,S5,99),IF(T5&lt;&gt;0,T5,99),IF(U5&lt;&gt;0,U5,99),IF(V5&lt;&gt;0,V5,99),IF(W5&lt;&gt;0,W5,99)))</f>
        <v>0</v>
      </c>
      <c r="AB5" s="12"/>
    </row>
    <row r="6" spans="2:28" ht="11.25">
      <c r="B6" s="11" t="str">
        <f>IF(Teilnehmer!C6=0,"-",Teilnehmer!C6)</f>
        <v>-</v>
      </c>
      <c r="C6" s="13" t="str">
        <f>IF(Teilnehmer!B6=0,"-",Teilnehmer!B6)</f>
        <v>-</v>
      </c>
      <c r="D6" s="13" t="str">
        <f>IF(ISERROR(VLOOKUP($B6,'L1'!$D$4:$E$44,2,FALSE)),"X",VLOOKUP($B6,'L1'!$D$4:$E$44,2,FALSE))</f>
        <v>X</v>
      </c>
      <c r="E6" s="13" t="str">
        <f>IF(ISERROR(VLOOKUP($B6,'L2'!$D$4:$E$44,2,FALSE)),"X",VLOOKUP($B6,'L2'!$D$4:$E$44,2,FALSE))</f>
        <v>X</v>
      </c>
      <c r="F6" s="13" t="str">
        <f>IF(ISERROR(VLOOKUP($B6,'L3'!$D$4:$E$44,2,FALSE)),"X",VLOOKUP($B6,'L3'!$D$4:$E$44,2,FALSE))</f>
        <v>X</v>
      </c>
      <c r="G6" s="13" t="str">
        <f>IF(ISERROR(VLOOKUP($B6,'L4'!$D$4:$E$44,2,FALSE)),"X",VLOOKUP($B6,'L4'!$D$4:$E$44,2,FALSE))</f>
        <v>X</v>
      </c>
      <c r="H6" s="13" t="str">
        <f>IF(ISERROR(VLOOKUP($B6,'L5'!$D$4:$E$44,2,FALSE)),"X",VLOOKUP($B6,'L5'!$D$4:$E$44,2,FALSE))</f>
        <v>X</v>
      </c>
      <c r="I6" s="13" t="str">
        <f>IF(ISERROR(VLOOKUP($B6,'L6'!$D$4:$E$44,2,FALSE)),"X",VLOOKUP($B6,'L6'!$D$4:$E$44,2,FALSE))</f>
        <v>X</v>
      </c>
      <c r="J6" s="13" t="str">
        <f>IF(ISERROR(VLOOKUP($B6,'L7'!$D$4:$E$44,2,FALSE)),"X",VLOOKUP($B6,'L7'!$D$4:$E$44,2,FALSE))</f>
        <v>X</v>
      </c>
      <c r="K6" s="13" t="str">
        <f>IF(ISERROR(VLOOKUP($B6,'L8'!$D$4:$E$44,2,FALSE)),"X",VLOOKUP($B6,'L8'!$D$4:$E$44,2,FALSE))</f>
        <v>X</v>
      </c>
      <c r="L6" s="13" t="str">
        <f>IF(ISERROR(VLOOKUP($B6,'L9'!$D$4:$E$44,2,FALSE)),"X",VLOOKUP($B6,'L9'!$D$4:$E$44,2,FALSE))</f>
        <v>X</v>
      </c>
      <c r="M6" s="13" t="str">
        <f>IF(ISERROR(VLOOKUP($B6,'L10'!$D$4:$E$44,2,FALSE)),"X",VLOOKUP($B6,'L10'!$D$4:$E$44,2,FALSE))</f>
        <v>X</v>
      </c>
      <c r="N6" s="13" t="str">
        <f>IF(ISERROR(VLOOKUP($B6,'L11'!$D$4:$E$44,2,FALSE)),"X",VLOOKUP($B6,'L11'!$D$4:$E$44,2,FALSE))</f>
        <v>X</v>
      </c>
      <c r="O6" s="13" t="str">
        <f>IF(ISERROR(VLOOKUP($B6,'L12'!$D$4:$E$44,2,FALSE)),"X",VLOOKUP($B6,'L12'!$D$4:$E$44,2,FALSE))</f>
        <v>X</v>
      </c>
      <c r="P6" s="13" t="str">
        <f>IF(ISERROR(VLOOKUP($B6,'L13'!$D$4:$E$44,2,FALSE)),"X",VLOOKUP($B6,'L13'!$D$4:$E$44,2,FALSE))</f>
        <v>X</v>
      </c>
      <c r="Q6" s="13" t="str">
        <f>IF(ISERROR(VLOOKUP($B6,'L14'!$D$4:$E$44,2,FALSE)),"X",VLOOKUP($B6,'L14'!$D$4:$E$44,2,FALSE))</f>
        <v>X</v>
      </c>
      <c r="R6" s="13" t="str">
        <f>IF(ISERROR(VLOOKUP($B6,'L15'!$D$4:$E$44,2,FALSE)),"X",VLOOKUP($B6,'L15'!$D$4:$E$44,2,FALSE))</f>
        <v>X</v>
      </c>
      <c r="S6" s="13" t="str">
        <f>IF(ISERROR(VLOOKUP($B6,'L16'!$D$4:$E$44,2,FALSE)),"X",VLOOKUP($B6,'L16'!$D$4:$E$44,2,FALSE))</f>
        <v>X</v>
      </c>
      <c r="T6" s="13" t="str">
        <f>IF(ISERROR(VLOOKUP($B6,'L17'!$D$4:$E$44,2,FALSE)),"X",VLOOKUP($B6,'L17'!$D$4:$E$44,2,FALSE))</f>
        <v>X</v>
      </c>
      <c r="U6" s="13" t="str">
        <f>IF(ISERROR(VLOOKUP($B6,'L18'!$D$4:$E$44,2,FALSE)),"X",VLOOKUP($B6,'L18'!$D$4:$E$44,2,FALSE))</f>
        <v>X</v>
      </c>
      <c r="V6" s="13" t="str">
        <f>IF(ISERROR(VLOOKUP($B6,'L19'!$D$4:$E$44,2,FALSE)),"X",VLOOKUP($B6,'L19'!$D$4:$E$44,2,FALSE))</f>
        <v>X</v>
      </c>
      <c r="W6" s="13" t="str">
        <f>IF(ISERROR(VLOOKUP($B6,'L20'!$D$4:$E$44,2,FALSE)),"X",VLOOKUP($B6,'L20'!$D$4:$E$44,2,FALSE))</f>
        <v>X</v>
      </c>
      <c r="X6" s="13">
        <f t="shared" si="1"/>
      </c>
      <c r="Y6" s="17"/>
      <c r="Z6" s="13">
        <f t="shared" si="0"/>
      </c>
      <c r="AA6" s="13">
        <f t="shared" si="2"/>
        <v>0</v>
      </c>
      <c r="AB6" s="12"/>
    </row>
    <row r="7" spans="2:28" ht="11.25">
      <c r="B7" s="11" t="str">
        <f>IF(Teilnehmer!C7=0,"-",Teilnehmer!C7)</f>
        <v>-</v>
      </c>
      <c r="C7" s="13" t="str">
        <f>IF(Teilnehmer!B7=0,"-",Teilnehmer!B7)</f>
        <v>-</v>
      </c>
      <c r="D7" s="13" t="str">
        <f>IF(ISERROR(VLOOKUP($B7,'L1'!$D$4:$E$44,2,FALSE)),"X",VLOOKUP($B7,'L1'!$D$4:$E$44,2,FALSE))</f>
        <v>X</v>
      </c>
      <c r="E7" s="13" t="str">
        <f>IF(ISERROR(VLOOKUP($B7,'L2'!$D$4:$E$44,2,FALSE)),"X",VLOOKUP($B7,'L2'!$D$4:$E$44,2,FALSE))</f>
        <v>X</v>
      </c>
      <c r="F7" s="13" t="str">
        <f>IF(ISERROR(VLOOKUP($B7,'L3'!$D$4:$E$44,2,FALSE)),"X",VLOOKUP($B7,'L3'!$D$4:$E$44,2,FALSE))</f>
        <v>X</v>
      </c>
      <c r="G7" s="13" t="str">
        <f>IF(ISERROR(VLOOKUP($B7,'L4'!$D$4:$E$44,2,FALSE)),"X",VLOOKUP($B7,'L4'!$D$4:$E$44,2,FALSE))</f>
        <v>X</v>
      </c>
      <c r="H7" s="13" t="str">
        <f>IF(ISERROR(VLOOKUP($B7,'L5'!$D$4:$E$44,2,FALSE)),"X",VLOOKUP($B7,'L5'!$D$4:$E$44,2,FALSE))</f>
        <v>X</v>
      </c>
      <c r="I7" s="13" t="str">
        <f>IF(ISERROR(VLOOKUP($B7,'L6'!$D$4:$E$44,2,FALSE)),"X",VLOOKUP($B7,'L6'!$D$4:$E$44,2,FALSE))</f>
        <v>X</v>
      </c>
      <c r="J7" s="13" t="str">
        <f>IF(ISERROR(VLOOKUP($B7,'L7'!$D$4:$E$44,2,FALSE)),"X",VLOOKUP($B7,'L7'!$D$4:$E$44,2,FALSE))</f>
        <v>X</v>
      </c>
      <c r="K7" s="13" t="str">
        <f>IF(ISERROR(VLOOKUP($B7,'L8'!$D$4:$E$44,2,FALSE)),"X",VLOOKUP($B7,'L8'!$D$4:$E$44,2,FALSE))</f>
        <v>X</v>
      </c>
      <c r="L7" s="13" t="str">
        <f>IF(ISERROR(VLOOKUP($B7,'L9'!$D$4:$E$44,2,FALSE)),"X",VLOOKUP($B7,'L9'!$D$4:$E$44,2,FALSE))</f>
        <v>X</v>
      </c>
      <c r="M7" s="13" t="str">
        <f>IF(ISERROR(VLOOKUP($B7,'L10'!$D$4:$E$44,2,FALSE)),"X",VLOOKUP($B7,'L10'!$D$4:$E$44,2,FALSE))</f>
        <v>X</v>
      </c>
      <c r="N7" s="13" t="str">
        <f>IF(ISERROR(VLOOKUP($B7,'L11'!$D$4:$E$44,2,FALSE)),"X",VLOOKUP($B7,'L11'!$D$4:$E$44,2,FALSE))</f>
        <v>X</v>
      </c>
      <c r="O7" s="13" t="str">
        <f>IF(ISERROR(VLOOKUP($B7,'L12'!$D$4:$E$44,2,FALSE)),"X",VLOOKUP($B7,'L12'!$D$4:$E$44,2,FALSE))</f>
        <v>X</v>
      </c>
      <c r="P7" s="13" t="str">
        <f>IF(ISERROR(VLOOKUP($B7,'L13'!$D$4:$E$44,2,FALSE)),"X",VLOOKUP($B7,'L13'!$D$4:$E$44,2,FALSE))</f>
        <v>X</v>
      </c>
      <c r="Q7" s="13" t="str">
        <f>IF(ISERROR(VLOOKUP($B7,'L14'!$D$4:$E$44,2,FALSE)),"X",VLOOKUP($B7,'L14'!$D$4:$E$44,2,FALSE))</f>
        <v>X</v>
      </c>
      <c r="R7" s="13" t="str">
        <f>IF(ISERROR(VLOOKUP($B7,'L15'!$D$4:$E$44,2,FALSE)),"X",VLOOKUP($B7,'L15'!$D$4:$E$44,2,FALSE))</f>
        <v>X</v>
      </c>
      <c r="S7" s="13" t="str">
        <f>IF(ISERROR(VLOOKUP($B7,'L16'!$D$4:$E$44,2,FALSE)),"X",VLOOKUP($B7,'L16'!$D$4:$E$44,2,FALSE))</f>
        <v>X</v>
      </c>
      <c r="T7" s="13" t="str">
        <f>IF(ISERROR(VLOOKUP($B7,'L17'!$D$4:$E$44,2,FALSE)),"X",VLOOKUP($B7,'L17'!$D$4:$E$44,2,FALSE))</f>
        <v>X</v>
      </c>
      <c r="U7" s="13" t="str">
        <f>IF(ISERROR(VLOOKUP($B7,'L18'!$D$4:$E$44,2,FALSE)),"X",VLOOKUP($B7,'L18'!$D$4:$E$44,2,FALSE))</f>
        <v>X</v>
      </c>
      <c r="V7" s="13" t="str">
        <f>IF(ISERROR(VLOOKUP($B7,'L19'!$D$4:$E$44,2,FALSE)),"X",VLOOKUP($B7,'L19'!$D$4:$E$44,2,FALSE))</f>
        <v>X</v>
      </c>
      <c r="W7" s="13" t="str">
        <f>IF(ISERROR(VLOOKUP($B7,'L20'!$D$4:$E$44,2,FALSE)),"X",VLOOKUP($B7,'L20'!$D$4:$E$44,2,FALSE))</f>
        <v>X</v>
      </c>
      <c r="X7" s="13">
        <f t="shared" si="1"/>
      </c>
      <c r="Y7" s="17"/>
      <c r="Z7" s="13">
        <f>IF(ISERROR(X7-Y7),"",(X7-Y7))</f>
      </c>
      <c r="AA7" s="13">
        <f t="shared" si="2"/>
        <v>0</v>
      </c>
      <c r="AB7" s="12"/>
    </row>
    <row r="8" spans="2:28" ht="11.25">
      <c r="B8" s="11" t="str">
        <f>IF(Teilnehmer!C8=0,"-",Teilnehmer!C8)</f>
        <v>-</v>
      </c>
      <c r="C8" s="13" t="str">
        <f>IF(Teilnehmer!B8=0,"-",Teilnehmer!B8)</f>
        <v>-</v>
      </c>
      <c r="D8" s="13" t="str">
        <f>IF(ISERROR(VLOOKUP($B8,'L1'!$D$4:$E$44,2,FALSE)),"X",VLOOKUP($B8,'L1'!$D$4:$E$44,2,FALSE))</f>
        <v>X</v>
      </c>
      <c r="E8" s="13" t="str">
        <f>IF(ISERROR(VLOOKUP($B8,'L2'!$D$4:$E$44,2,FALSE)),"X",VLOOKUP($B8,'L2'!$D$4:$E$44,2,FALSE))</f>
        <v>X</v>
      </c>
      <c r="F8" s="13" t="str">
        <f>IF(ISERROR(VLOOKUP($B8,'L3'!$D$4:$E$44,2,FALSE)),"X",VLOOKUP($B8,'L3'!$D$4:$E$44,2,FALSE))</f>
        <v>X</v>
      </c>
      <c r="G8" s="13" t="str">
        <f>IF(ISERROR(VLOOKUP($B8,'L4'!$D$4:$E$44,2,FALSE)),"X",VLOOKUP($B8,'L4'!$D$4:$E$44,2,FALSE))</f>
        <v>X</v>
      </c>
      <c r="H8" s="13" t="str">
        <f>IF(ISERROR(VLOOKUP($B8,'L5'!$D$4:$E$44,2,FALSE)),"X",VLOOKUP($B8,'L5'!$D$4:$E$44,2,FALSE))</f>
        <v>X</v>
      </c>
      <c r="I8" s="13" t="str">
        <f>IF(ISERROR(VLOOKUP($B8,'L6'!$D$4:$E$44,2,FALSE)),"X",VLOOKUP($B8,'L6'!$D$4:$E$44,2,FALSE))</f>
        <v>X</v>
      </c>
      <c r="J8" s="13" t="str">
        <f>IF(ISERROR(VLOOKUP($B8,'L7'!$D$4:$E$44,2,FALSE)),"X",VLOOKUP($B8,'L7'!$D$4:$E$44,2,FALSE))</f>
        <v>X</v>
      </c>
      <c r="K8" s="13" t="str">
        <f>IF(ISERROR(VLOOKUP($B8,'L8'!$D$4:$E$44,2,FALSE)),"X",VLOOKUP($B8,'L8'!$D$4:$E$44,2,FALSE))</f>
        <v>X</v>
      </c>
      <c r="L8" s="13" t="str">
        <f>IF(ISERROR(VLOOKUP($B8,'L9'!$D$4:$E$44,2,FALSE)),"X",VLOOKUP($B8,'L9'!$D$4:$E$44,2,FALSE))</f>
        <v>X</v>
      </c>
      <c r="M8" s="13" t="str">
        <f>IF(ISERROR(VLOOKUP($B8,'L10'!$D$4:$E$44,2,FALSE)),"X",VLOOKUP($B8,'L10'!$D$4:$E$44,2,FALSE))</f>
        <v>X</v>
      </c>
      <c r="N8" s="13" t="str">
        <f>IF(ISERROR(VLOOKUP($B8,'L11'!$D$4:$E$44,2,FALSE)),"X",VLOOKUP($B8,'L11'!$D$4:$E$44,2,FALSE))</f>
        <v>X</v>
      </c>
      <c r="O8" s="13" t="str">
        <f>IF(ISERROR(VLOOKUP($B8,'L12'!$D$4:$E$44,2,FALSE)),"X",VLOOKUP($B8,'L12'!$D$4:$E$44,2,FALSE))</f>
        <v>X</v>
      </c>
      <c r="P8" s="13" t="str">
        <f>IF(ISERROR(VLOOKUP($B8,'L13'!$D$4:$E$44,2,FALSE)),"X",VLOOKUP($B8,'L13'!$D$4:$E$44,2,FALSE))</f>
        <v>X</v>
      </c>
      <c r="Q8" s="13" t="str">
        <f>IF(ISERROR(VLOOKUP($B8,'L14'!$D$4:$E$44,2,FALSE)),"X",VLOOKUP($B8,'L14'!$D$4:$E$44,2,FALSE))</f>
        <v>X</v>
      </c>
      <c r="R8" s="13" t="str">
        <f>IF(ISERROR(VLOOKUP($B8,'L15'!$D$4:$E$44,2,FALSE)),"X",VLOOKUP($B8,'L15'!$D$4:$E$44,2,FALSE))</f>
        <v>X</v>
      </c>
      <c r="S8" s="13" t="str">
        <f>IF(ISERROR(VLOOKUP($B8,'L16'!$D$4:$E$44,2,FALSE)),"X",VLOOKUP($B8,'L16'!$D$4:$E$44,2,FALSE))</f>
        <v>X</v>
      </c>
      <c r="T8" s="13" t="str">
        <f>IF(ISERROR(VLOOKUP($B8,'L17'!$D$4:$E$44,2,FALSE)),"X",VLOOKUP($B8,'L17'!$D$4:$E$44,2,FALSE))</f>
        <v>X</v>
      </c>
      <c r="U8" s="13" t="str">
        <f>IF(ISERROR(VLOOKUP($B8,'L18'!$D$4:$E$44,2,FALSE)),"X",VLOOKUP($B8,'L18'!$D$4:$E$44,2,FALSE))</f>
        <v>X</v>
      </c>
      <c r="V8" s="13" t="str">
        <f>IF(ISERROR(VLOOKUP($B8,'L19'!$D$4:$E$44,2,FALSE)),"X",VLOOKUP($B8,'L19'!$D$4:$E$44,2,FALSE))</f>
        <v>X</v>
      </c>
      <c r="W8" s="13" t="str">
        <f>IF(ISERROR(VLOOKUP($B8,'L20'!$D$4:$E$44,2,FALSE)),"X",VLOOKUP($B8,'L20'!$D$4:$E$44,2,FALSE))</f>
        <v>X</v>
      </c>
      <c r="X8" s="13">
        <f t="shared" si="1"/>
      </c>
      <c r="Y8" s="17"/>
      <c r="Z8" s="13">
        <f t="shared" si="0"/>
      </c>
      <c r="AA8" s="13">
        <f t="shared" si="2"/>
        <v>0</v>
      </c>
      <c r="AB8" s="12"/>
    </row>
    <row r="9" spans="2:28" ht="11.25">
      <c r="B9" s="11" t="str">
        <f>IF(Teilnehmer!C9=0,"-",Teilnehmer!C9)</f>
        <v>-</v>
      </c>
      <c r="C9" s="13" t="str">
        <f>IF(Teilnehmer!B9=0,"-",Teilnehmer!B9)</f>
        <v>-</v>
      </c>
      <c r="D9" s="13" t="str">
        <f>IF(ISERROR(VLOOKUP($B9,'L1'!$D$4:$E$44,2,FALSE)),"X",VLOOKUP($B9,'L1'!$D$4:$E$44,2,FALSE))</f>
        <v>X</v>
      </c>
      <c r="E9" s="13" t="str">
        <f>IF(ISERROR(VLOOKUP($B9,'L2'!$D$4:$E$44,2,FALSE)),"X",VLOOKUP($B9,'L2'!$D$4:$E$44,2,FALSE))</f>
        <v>X</v>
      </c>
      <c r="F9" s="13" t="str">
        <f>IF(ISERROR(VLOOKUP($B9,'L3'!$D$4:$E$44,2,FALSE)),"X",VLOOKUP($B9,'L3'!$D$4:$E$44,2,FALSE))</f>
        <v>X</v>
      </c>
      <c r="G9" s="13" t="str">
        <f>IF(ISERROR(VLOOKUP($B9,'L4'!$D$4:$E$44,2,FALSE)),"X",VLOOKUP($B9,'L4'!$D$4:$E$44,2,FALSE))</f>
        <v>X</v>
      </c>
      <c r="H9" s="13" t="str">
        <f>IF(ISERROR(VLOOKUP($B9,'L5'!$D$4:$E$44,2,FALSE)),"X",VLOOKUP($B9,'L5'!$D$4:$E$44,2,FALSE))</f>
        <v>X</v>
      </c>
      <c r="I9" s="13" t="str">
        <f>IF(ISERROR(VLOOKUP($B9,'L6'!$D$4:$E$44,2,FALSE)),"X",VLOOKUP($B9,'L6'!$D$4:$E$44,2,FALSE))</f>
        <v>X</v>
      </c>
      <c r="J9" s="13" t="str">
        <f>IF(ISERROR(VLOOKUP($B9,'L7'!$D$4:$E$44,2,FALSE)),"X",VLOOKUP($B9,'L7'!$D$4:$E$44,2,FALSE))</f>
        <v>X</v>
      </c>
      <c r="K9" s="13" t="str">
        <f>IF(ISERROR(VLOOKUP($B9,'L8'!$D$4:$E$44,2,FALSE)),"X",VLOOKUP($B9,'L8'!$D$4:$E$44,2,FALSE))</f>
        <v>X</v>
      </c>
      <c r="L9" s="13" t="str">
        <f>IF(ISERROR(VLOOKUP($B9,'L9'!$D$4:$E$44,2,FALSE)),"X",VLOOKUP($B9,'L9'!$D$4:$E$44,2,FALSE))</f>
        <v>X</v>
      </c>
      <c r="M9" s="13" t="str">
        <f>IF(ISERROR(VLOOKUP($B9,'L10'!$D$4:$E$44,2,FALSE)),"X",VLOOKUP($B9,'L10'!$D$4:$E$44,2,FALSE))</f>
        <v>X</v>
      </c>
      <c r="N9" s="13" t="str">
        <f>IF(ISERROR(VLOOKUP($B9,'L11'!$D$4:$E$44,2,FALSE)),"X",VLOOKUP($B9,'L11'!$D$4:$E$44,2,FALSE))</f>
        <v>X</v>
      </c>
      <c r="O9" s="13" t="str">
        <f>IF(ISERROR(VLOOKUP($B9,'L12'!$D$4:$E$44,2,FALSE)),"X",VLOOKUP($B9,'L12'!$D$4:$E$44,2,FALSE))</f>
        <v>X</v>
      </c>
      <c r="P9" s="13" t="str">
        <f>IF(ISERROR(VLOOKUP($B9,'L13'!$D$4:$E$44,2,FALSE)),"X",VLOOKUP($B9,'L13'!$D$4:$E$44,2,FALSE))</f>
        <v>X</v>
      </c>
      <c r="Q9" s="13" t="str">
        <f>IF(ISERROR(VLOOKUP($B9,'L14'!$D$4:$E$44,2,FALSE)),"X",VLOOKUP($B9,'L14'!$D$4:$E$44,2,FALSE))</f>
        <v>X</v>
      </c>
      <c r="R9" s="13" t="str">
        <f>IF(ISERROR(VLOOKUP($B9,'L15'!$D$4:$E$44,2,FALSE)),"X",VLOOKUP($B9,'L15'!$D$4:$E$44,2,FALSE))</f>
        <v>X</v>
      </c>
      <c r="S9" s="13" t="str">
        <f>IF(ISERROR(VLOOKUP($B9,'L16'!$D$4:$E$44,2,FALSE)),"X",VLOOKUP($B9,'L16'!$D$4:$E$44,2,FALSE))</f>
        <v>X</v>
      </c>
      <c r="T9" s="13" t="str">
        <f>IF(ISERROR(VLOOKUP($B9,'L17'!$D$4:$E$44,2,FALSE)),"X",VLOOKUP($B9,'L17'!$D$4:$E$44,2,FALSE))</f>
        <v>X</v>
      </c>
      <c r="U9" s="13" t="str">
        <f>IF(ISERROR(VLOOKUP($B9,'L18'!$D$4:$E$44,2,FALSE)),"X",VLOOKUP($B9,'L18'!$D$4:$E$44,2,FALSE))</f>
        <v>X</v>
      </c>
      <c r="V9" s="13" t="str">
        <f>IF(ISERROR(VLOOKUP($B9,'L19'!$D$4:$E$44,2,FALSE)),"X",VLOOKUP($B9,'L19'!$D$4:$E$44,2,FALSE))</f>
        <v>X</v>
      </c>
      <c r="W9" s="13" t="str">
        <f>IF(ISERROR(VLOOKUP($B9,'L20'!$D$4:$E$44,2,FALSE)),"X",VLOOKUP($B9,'L20'!$D$4:$E$44,2,FALSE))</f>
        <v>X</v>
      </c>
      <c r="X9" s="13">
        <f t="shared" si="1"/>
      </c>
      <c r="Y9" s="17"/>
      <c r="Z9" s="13">
        <f t="shared" si="0"/>
      </c>
      <c r="AA9" s="13">
        <f t="shared" si="2"/>
        <v>0</v>
      </c>
      <c r="AB9" s="12"/>
    </row>
    <row r="10" spans="2:28" ht="11.25">
      <c r="B10" s="11" t="str">
        <f>IF(Teilnehmer!C10=0,"-",Teilnehmer!C10)</f>
        <v>-</v>
      </c>
      <c r="C10" s="13" t="str">
        <f>IF(Teilnehmer!B10=0,"-",Teilnehmer!B10)</f>
        <v>-</v>
      </c>
      <c r="D10" s="13" t="str">
        <f>IF(ISERROR(VLOOKUP($B10,'L1'!$D$4:$E$44,2,FALSE)),"X",VLOOKUP($B10,'L1'!$D$4:$E$44,2,FALSE))</f>
        <v>X</v>
      </c>
      <c r="E10" s="13" t="str">
        <f>IF(ISERROR(VLOOKUP($B10,'L2'!$D$4:$E$44,2,FALSE)),"X",VLOOKUP($B10,'L2'!$D$4:$E$44,2,FALSE))</f>
        <v>X</v>
      </c>
      <c r="F10" s="13" t="str">
        <f>IF(ISERROR(VLOOKUP($B10,'L3'!$D$4:$E$44,2,FALSE)),"X",VLOOKUP($B10,'L3'!$D$4:$E$44,2,FALSE))</f>
        <v>X</v>
      </c>
      <c r="G10" s="13" t="str">
        <f>IF(ISERROR(VLOOKUP($B10,'L4'!$D$4:$E$44,2,FALSE)),"X",VLOOKUP($B10,'L4'!$D$4:$E$44,2,FALSE))</f>
        <v>X</v>
      </c>
      <c r="H10" s="13" t="str">
        <f>IF(ISERROR(VLOOKUP($B10,'L5'!$D$4:$E$44,2,FALSE)),"X",VLOOKUP($B10,'L5'!$D$4:$E$44,2,FALSE))</f>
        <v>X</v>
      </c>
      <c r="I10" s="13" t="str">
        <f>IF(ISERROR(VLOOKUP($B10,'L6'!$D$4:$E$44,2,FALSE)),"X",VLOOKUP($B10,'L6'!$D$4:$E$44,2,FALSE))</f>
        <v>X</v>
      </c>
      <c r="J10" s="13" t="str">
        <f>IF(ISERROR(VLOOKUP($B10,'L7'!$D$4:$E$44,2,FALSE)),"X",VLOOKUP($B10,'L7'!$D$4:$E$44,2,FALSE))</f>
        <v>X</v>
      </c>
      <c r="K10" s="13" t="str">
        <f>IF(ISERROR(VLOOKUP($B10,'L8'!$D$4:$E$44,2,FALSE)),"X",VLOOKUP($B10,'L8'!$D$4:$E$44,2,FALSE))</f>
        <v>X</v>
      </c>
      <c r="L10" s="13" t="str">
        <f>IF(ISERROR(VLOOKUP($B10,'L9'!$D$4:$E$44,2,FALSE)),"X",VLOOKUP($B10,'L9'!$D$4:$E$44,2,FALSE))</f>
        <v>X</v>
      </c>
      <c r="M10" s="13" t="str">
        <f>IF(ISERROR(VLOOKUP($B10,'L10'!$D$4:$E$44,2,FALSE)),"X",VLOOKUP($B10,'L10'!$D$4:$E$44,2,FALSE))</f>
        <v>X</v>
      </c>
      <c r="N10" s="13" t="str">
        <f>IF(ISERROR(VLOOKUP($B10,'L11'!$D$4:$E$44,2,FALSE)),"X",VLOOKUP($B10,'L11'!$D$4:$E$44,2,FALSE))</f>
        <v>X</v>
      </c>
      <c r="O10" s="13" t="str">
        <f>IF(ISERROR(VLOOKUP($B10,'L12'!$D$4:$E$44,2,FALSE)),"X",VLOOKUP($B10,'L12'!$D$4:$E$44,2,FALSE))</f>
        <v>X</v>
      </c>
      <c r="P10" s="13" t="str">
        <f>IF(ISERROR(VLOOKUP($B10,'L13'!$D$4:$E$44,2,FALSE)),"X",VLOOKUP($B10,'L13'!$D$4:$E$44,2,FALSE))</f>
        <v>X</v>
      </c>
      <c r="Q10" s="13" t="str">
        <f>IF(ISERROR(VLOOKUP($B10,'L14'!$D$4:$E$44,2,FALSE)),"X",VLOOKUP($B10,'L14'!$D$4:$E$44,2,FALSE))</f>
        <v>X</v>
      </c>
      <c r="R10" s="13" t="str">
        <f>IF(ISERROR(VLOOKUP($B10,'L15'!$D$4:$E$44,2,FALSE)),"X",VLOOKUP($B10,'L15'!$D$4:$E$44,2,FALSE))</f>
        <v>X</v>
      </c>
      <c r="S10" s="13" t="str">
        <f>IF(ISERROR(VLOOKUP($B10,'L16'!$D$4:$E$44,2,FALSE)),"X",VLOOKUP($B10,'L16'!$D$4:$E$44,2,FALSE))</f>
        <v>X</v>
      </c>
      <c r="T10" s="13" t="str">
        <f>IF(ISERROR(VLOOKUP($B10,'L17'!$D$4:$E$44,2,FALSE)),"X",VLOOKUP($B10,'L17'!$D$4:$E$44,2,FALSE))</f>
        <v>X</v>
      </c>
      <c r="U10" s="13" t="str">
        <f>IF(ISERROR(VLOOKUP($B10,'L18'!$D$4:$E$44,2,FALSE)),"X",VLOOKUP($B10,'L18'!$D$4:$E$44,2,FALSE))</f>
        <v>X</v>
      </c>
      <c r="V10" s="13" t="str">
        <f>IF(ISERROR(VLOOKUP($B10,'L19'!$D$4:$E$44,2,FALSE)),"X",VLOOKUP($B10,'L19'!$D$4:$E$44,2,FALSE))</f>
        <v>X</v>
      </c>
      <c r="W10" s="13" t="str">
        <f>IF(ISERROR(VLOOKUP($B10,'L20'!$D$4:$E$44,2,FALSE)),"X",VLOOKUP($B10,'L20'!$D$4:$E$44,2,FALSE))</f>
        <v>X</v>
      </c>
      <c r="X10" s="13">
        <f t="shared" si="1"/>
      </c>
      <c r="Y10" s="17"/>
      <c r="Z10" s="13">
        <f t="shared" si="0"/>
      </c>
      <c r="AA10" s="13">
        <f t="shared" si="2"/>
        <v>0</v>
      </c>
      <c r="AB10" s="12"/>
    </row>
    <row r="11" spans="2:28" ht="11.25">
      <c r="B11" s="11" t="str">
        <f>IF(Teilnehmer!C11=0,"-",Teilnehmer!C11)</f>
        <v>-</v>
      </c>
      <c r="C11" s="13" t="str">
        <f>IF(Teilnehmer!B11=0,"-",Teilnehmer!B11)</f>
        <v>-</v>
      </c>
      <c r="D11" s="13" t="str">
        <f>IF(ISERROR(VLOOKUP($B11,'L1'!$D$4:$E$44,2,FALSE)),"X",VLOOKUP($B11,'L1'!$D$4:$E$44,2,FALSE))</f>
        <v>X</v>
      </c>
      <c r="E11" s="13" t="str">
        <f>IF(ISERROR(VLOOKUP($B11,'L2'!$D$4:$E$44,2,FALSE)),"X",VLOOKUP($B11,'L2'!$D$4:$E$44,2,FALSE))</f>
        <v>X</v>
      </c>
      <c r="F11" s="13" t="str">
        <f>IF(ISERROR(VLOOKUP($B11,'L3'!$D$4:$E$44,2,FALSE)),"X",VLOOKUP($B11,'L3'!$D$4:$E$44,2,FALSE))</f>
        <v>X</v>
      </c>
      <c r="G11" s="13" t="str">
        <f>IF(ISERROR(VLOOKUP($B11,'L4'!$D$4:$E$44,2,FALSE)),"X",VLOOKUP($B11,'L4'!$D$4:$E$44,2,FALSE))</f>
        <v>X</v>
      </c>
      <c r="H11" s="13" t="str">
        <f>IF(ISERROR(VLOOKUP($B11,'L5'!$D$4:$E$44,2,FALSE)),"X",VLOOKUP($B11,'L5'!$D$4:$E$44,2,FALSE))</f>
        <v>X</v>
      </c>
      <c r="I11" s="13" t="str">
        <f>IF(ISERROR(VLOOKUP($B11,'L6'!$D$4:$E$44,2,FALSE)),"X",VLOOKUP($B11,'L6'!$D$4:$E$44,2,FALSE))</f>
        <v>X</v>
      </c>
      <c r="J11" s="13" t="str">
        <f>IF(ISERROR(VLOOKUP($B11,'L7'!$D$4:$E$44,2,FALSE)),"X",VLOOKUP($B11,'L7'!$D$4:$E$44,2,FALSE))</f>
        <v>X</v>
      </c>
      <c r="K11" s="13" t="str">
        <f>IF(ISERROR(VLOOKUP($B11,'L8'!$D$4:$E$44,2,FALSE)),"X",VLOOKUP($B11,'L8'!$D$4:$E$44,2,FALSE))</f>
        <v>X</v>
      </c>
      <c r="L11" s="13" t="str">
        <f>IF(ISERROR(VLOOKUP($B11,'L9'!$D$4:$E$44,2,FALSE)),"X",VLOOKUP($B11,'L9'!$D$4:$E$44,2,FALSE))</f>
        <v>X</v>
      </c>
      <c r="M11" s="13" t="str">
        <f>IF(ISERROR(VLOOKUP($B11,'L10'!$D$4:$E$44,2,FALSE)),"X",VLOOKUP($B11,'L10'!$D$4:$E$44,2,FALSE))</f>
        <v>X</v>
      </c>
      <c r="N11" s="13" t="str">
        <f>IF(ISERROR(VLOOKUP($B11,'L11'!$D$4:$E$44,2,FALSE)),"X",VLOOKUP($B11,'L11'!$D$4:$E$44,2,FALSE))</f>
        <v>X</v>
      </c>
      <c r="O11" s="13" t="str">
        <f>IF(ISERROR(VLOOKUP($B11,'L12'!$D$4:$E$44,2,FALSE)),"X",VLOOKUP($B11,'L12'!$D$4:$E$44,2,FALSE))</f>
        <v>X</v>
      </c>
      <c r="P11" s="13" t="str">
        <f>IF(ISERROR(VLOOKUP($B11,'L13'!$D$4:$E$44,2,FALSE)),"X",VLOOKUP($B11,'L13'!$D$4:$E$44,2,FALSE))</f>
        <v>X</v>
      </c>
      <c r="Q11" s="13" t="str">
        <f>IF(ISERROR(VLOOKUP($B11,'L14'!$D$4:$E$44,2,FALSE)),"X",VLOOKUP($B11,'L14'!$D$4:$E$44,2,FALSE))</f>
        <v>X</v>
      </c>
      <c r="R11" s="13" t="str">
        <f>IF(ISERROR(VLOOKUP($B11,'L15'!$D$4:$E$44,2,FALSE)),"X",VLOOKUP($B11,'L15'!$D$4:$E$44,2,FALSE))</f>
        <v>X</v>
      </c>
      <c r="S11" s="13" t="str">
        <f>IF(ISERROR(VLOOKUP($B11,'L16'!$D$4:$E$44,2,FALSE)),"X",VLOOKUP($B11,'L16'!$D$4:$E$44,2,FALSE))</f>
        <v>X</v>
      </c>
      <c r="T11" s="13" t="str">
        <f>IF(ISERROR(VLOOKUP($B11,'L17'!$D$4:$E$44,2,FALSE)),"X",VLOOKUP($B11,'L17'!$D$4:$E$44,2,FALSE))</f>
        <v>X</v>
      </c>
      <c r="U11" s="13" t="str">
        <f>IF(ISERROR(VLOOKUP($B11,'L18'!$D$4:$E$44,2,FALSE)),"X",VLOOKUP($B11,'L18'!$D$4:$E$44,2,FALSE))</f>
        <v>X</v>
      </c>
      <c r="V11" s="13" t="str">
        <f>IF(ISERROR(VLOOKUP($B11,'L19'!$D$4:$E$44,2,FALSE)),"X",VLOOKUP($B11,'L19'!$D$4:$E$44,2,FALSE))</f>
        <v>X</v>
      </c>
      <c r="W11" s="13" t="str">
        <f>IF(ISERROR(VLOOKUP($B11,'L20'!$D$4:$E$44,2,FALSE)),"X",VLOOKUP($B11,'L20'!$D$4:$E$44,2,FALSE))</f>
        <v>X</v>
      </c>
      <c r="X11" s="13">
        <f t="shared" si="1"/>
      </c>
      <c r="Y11" s="17"/>
      <c r="Z11" s="13">
        <f t="shared" si="0"/>
      </c>
      <c r="AA11" s="13">
        <f t="shared" si="2"/>
        <v>0</v>
      </c>
      <c r="AB11" s="12"/>
    </row>
    <row r="12" spans="2:28" ht="11.25">
      <c r="B12" s="11" t="str">
        <f>IF(Teilnehmer!C12=0,"-",Teilnehmer!C12)</f>
        <v>-</v>
      </c>
      <c r="C12" s="13" t="str">
        <f>IF(Teilnehmer!B12=0,"-",Teilnehmer!B12)</f>
        <v>-</v>
      </c>
      <c r="D12" s="13" t="str">
        <f>IF(ISERROR(VLOOKUP($B12,'L1'!$D$4:$E$44,2,FALSE)),"X",VLOOKUP($B12,'L1'!$D$4:$E$44,2,FALSE))</f>
        <v>X</v>
      </c>
      <c r="E12" s="13" t="str">
        <f>IF(ISERROR(VLOOKUP($B12,'L2'!$D$4:$E$44,2,FALSE)),"X",VLOOKUP($B12,'L2'!$D$4:$E$44,2,FALSE))</f>
        <v>X</v>
      </c>
      <c r="F12" s="13" t="str">
        <f>IF(ISERROR(VLOOKUP($B12,'L3'!$D$4:$E$44,2,FALSE)),"X",VLOOKUP($B12,'L3'!$D$4:$E$44,2,FALSE))</f>
        <v>X</v>
      </c>
      <c r="G12" s="13" t="str">
        <f>IF(ISERROR(VLOOKUP($B12,'L4'!$D$4:$E$44,2,FALSE)),"X",VLOOKUP($B12,'L4'!$D$4:$E$44,2,FALSE))</f>
        <v>X</v>
      </c>
      <c r="H12" s="13" t="str">
        <f>IF(ISERROR(VLOOKUP($B12,'L5'!$D$4:$E$44,2,FALSE)),"X",VLOOKUP($B12,'L5'!$D$4:$E$44,2,FALSE))</f>
        <v>X</v>
      </c>
      <c r="I12" s="13" t="str">
        <f>IF(ISERROR(VLOOKUP($B12,'L6'!$D$4:$E$44,2,FALSE)),"X",VLOOKUP($B12,'L6'!$D$4:$E$44,2,FALSE))</f>
        <v>X</v>
      </c>
      <c r="J12" s="13" t="str">
        <f>IF(ISERROR(VLOOKUP($B12,'L7'!$D$4:$E$44,2,FALSE)),"X",VLOOKUP($B12,'L7'!$D$4:$E$44,2,FALSE))</f>
        <v>X</v>
      </c>
      <c r="K12" s="13" t="str">
        <f>IF(ISERROR(VLOOKUP($B12,'L8'!$D$4:$E$44,2,FALSE)),"X",VLOOKUP($B12,'L8'!$D$4:$E$44,2,FALSE))</f>
        <v>X</v>
      </c>
      <c r="L12" s="13" t="str">
        <f>IF(ISERROR(VLOOKUP($B12,'L9'!$D$4:$E$44,2,FALSE)),"X",VLOOKUP($B12,'L9'!$D$4:$E$44,2,FALSE))</f>
        <v>X</v>
      </c>
      <c r="M12" s="13" t="str">
        <f>IF(ISERROR(VLOOKUP($B12,'L10'!$D$4:$E$44,2,FALSE)),"X",VLOOKUP($B12,'L10'!$D$4:$E$44,2,FALSE))</f>
        <v>X</v>
      </c>
      <c r="N12" s="13" t="str">
        <f>IF(ISERROR(VLOOKUP($B12,'L11'!$D$4:$E$44,2,FALSE)),"X",VLOOKUP($B12,'L11'!$D$4:$E$44,2,FALSE))</f>
        <v>X</v>
      </c>
      <c r="O12" s="13" t="str">
        <f>IF(ISERROR(VLOOKUP($B12,'L12'!$D$4:$E$44,2,FALSE)),"X",VLOOKUP($B12,'L12'!$D$4:$E$44,2,FALSE))</f>
        <v>X</v>
      </c>
      <c r="P12" s="13" t="str">
        <f>IF(ISERROR(VLOOKUP($B12,'L13'!$D$4:$E$44,2,FALSE)),"X",VLOOKUP($B12,'L13'!$D$4:$E$44,2,FALSE))</f>
        <v>X</v>
      </c>
      <c r="Q12" s="13" t="str">
        <f>IF(ISERROR(VLOOKUP($B12,'L14'!$D$4:$E$44,2,FALSE)),"X",VLOOKUP($B12,'L14'!$D$4:$E$44,2,FALSE))</f>
        <v>X</v>
      </c>
      <c r="R12" s="13" t="str">
        <f>IF(ISERROR(VLOOKUP($B12,'L15'!$D$4:$E$44,2,FALSE)),"X",VLOOKUP($B12,'L15'!$D$4:$E$44,2,FALSE))</f>
        <v>X</v>
      </c>
      <c r="S12" s="13" t="str">
        <f>IF(ISERROR(VLOOKUP($B12,'L16'!$D$4:$E$44,2,FALSE)),"X",VLOOKUP($B12,'L16'!$D$4:$E$44,2,FALSE))</f>
        <v>X</v>
      </c>
      <c r="T12" s="13" t="str">
        <f>IF(ISERROR(VLOOKUP($B12,'L17'!$D$4:$E$44,2,FALSE)),"X",VLOOKUP($B12,'L17'!$D$4:$E$44,2,FALSE))</f>
        <v>X</v>
      </c>
      <c r="U12" s="13" t="str">
        <f>IF(ISERROR(VLOOKUP($B12,'L18'!$D$4:$E$44,2,FALSE)),"X",VLOOKUP($B12,'L18'!$D$4:$E$44,2,FALSE))</f>
        <v>X</v>
      </c>
      <c r="V12" s="13" t="str">
        <f>IF(ISERROR(VLOOKUP($B12,'L19'!$D$4:$E$44,2,FALSE)),"X",VLOOKUP($B12,'L19'!$D$4:$E$44,2,FALSE))</f>
        <v>X</v>
      </c>
      <c r="W12" s="13" t="str">
        <f>IF(ISERROR(VLOOKUP($B12,'L20'!$D$4:$E$44,2,FALSE)),"X",VLOOKUP($B12,'L20'!$D$4:$E$44,2,FALSE))</f>
        <v>X</v>
      </c>
      <c r="X12" s="13">
        <f t="shared" si="1"/>
      </c>
      <c r="Y12" s="17"/>
      <c r="Z12" s="13">
        <f t="shared" si="0"/>
      </c>
      <c r="AA12" s="13">
        <f t="shared" si="2"/>
        <v>0</v>
      </c>
      <c r="AB12" s="12"/>
    </row>
    <row r="13" spans="2:28" ht="11.25">
      <c r="B13" s="11" t="str">
        <f>IF(Teilnehmer!C13=0,"-",Teilnehmer!C13)</f>
        <v>-</v>
      </c>
      <c r="C13" s="13" t="str">
        <f>IF(Teilnehmer!B13=0,"-",Teilnehmer!B13)</f>
        <v>-</v>
      </c>
      <c r="D13" s="13" t="str">
        <f>IF(ISERROR(VLOOKUP($B13,'L1'!$D$4:$E$44,2,FALSE)),"X",VLOOKUP($B13,'L1'!$D$4:$E$44,2,FALSE))</f>
        <v>X</v>
      </c>
      <c r="E13" s="13" t="str">
        <f>IF(ISERROR(VLOOKUP($B13,'L2'!$D$4:$E$44,2,FALSE)),"X",VLOOKUP($B13,'L2'!$D$4:$E$44,2,FALSE))</f>
        <v>X</v>
      </c>
      <c r="F13" s="13" t="str">
        <f>IF(ISERROR(VLOOKUP($B13,'L3'!$D$4:$E$44,2,FALSE)),"X",VLOOKUP($B13,'L3'!$D$4:$E$44,2,FALSE))</f>
        <v>X</v>
      </c>
      <c r="G13" s="13" t="str">
        <f>IF(ISERROR(VLOOKUP($B13,'L4'!$D$4:$E$44,2,FALSE)),"X",VLOOKUP($B13,'L4'!$D$4:$E$44,2,FALSE))</f>
        <v>X</v>
      </c>
      <c r="H13" s="13" t="str">
        <f>IF(ISERROR(VLOOKUP($B13,'L5'!$D$4:$E$44,2,FALSE)),"X",VLOOKUP($B13,'L5'!$D$4:$E$44,2,FALSE))</f>
        <v>X</v>
      </c>
      <c r="I13" s="13" t="str">
        <f>IF(ISERROR(VLOOKUP($B13,'L6'!$D$4:$E$44,2,FALSE)),"X",VLOOKUP($B13,'L6'!$D$4:$E$44,2,FALSE))</f>
        <v>X</v>
      </c>
      <c r="J13" s="13" t="str">
        <f>IF(ISERROR(VLOOKUP($B13,'L7'!$D$4:$E$44,2,FALSE)),"X",VLOOKUP($B13,'L7'!$D$4:$E$44,2,FALSE))</f>
        <v>X</v>
      </c>
      <c r="K13" s="13" t="str">
        <f>IF(ISERROR(VLOOKUP($B13,'L8'!$D$4:$E$44,2,FALSE)),"X",VLOOKUP($B13,'L8'!$D$4:$E$44,2,FALSE))</f>
        <v>X</v>
      </c>
      <c r="L13" s="13" t="str">
        <f>IF(ISERROR(VLOOKUP($B13,'L9'!$D$4:$E$44,2,FALSE)),"X",VLOOKUP($B13,'L9'!$D$4:$E$44,2,FALSE))</f>
        <v>X</v>
      </c>
      <c r="M13" s="13" t="str">
        <f>IF(ISERROR(VLOOKUP($B13,'L10'!$D$4:$E$44,2,FALSE)),"X",VLOOKUP($B13,'L10'!$D$4:$E$44,2,FALSE))</f>
        <v>X</v>
      </c>
      <c r="N13" s="13" t="str">
        <f>IF(ISERROR(VLOOKUP($B13,'L11'!$D$4:$E$44,2,FALSE)),"X",VLOOKUP($B13,'L11'!$D$4:$E$44,2,FALSE))</f>
        <v>X</v>
      </c>
      <c r="O13" s="13" t="str">
        <f>IF(ISERROR(VLOOKUP($B13,'L12'!$D$4:$E$44,2,FALSE)),"X",VLOOKUP($B13,'L12'!$D$4:$E$44,2,FALSE))</f>
        <v>X</v>
      </c>
      <c r="P13" s="13" t="str">
        <f>IF(ISERROR(VLOOKUP($B13,'L13'!$D$4:$E$44,2,FALSE)),"X",VLOOKUP($B13,'L13'!$D$4:$E$44,2,FALSE))</f>
        <v>X</v>
      </c>
      <c r="Q13" s="13" t="str">
        <f>IF(ISERROR(VLOOKUP($B13,'L14'!$D$4:$E$44,2,FALSE)),"X",VLOOKUP($B13,'L14'!$D$4:$E$44,2,FALSE))</f>
        <v>X</v>
      </c>
      <c r="R13" s="13" t="str">
        <f>IF(ISERROR(VLOOKUP($B13,'L15'!$D$4:$E$44,2,FALSE)),"X",VLOOKUP($B13,'L15'!$D$4:$E$44,2,FALSE))</f>
        <v>X</v>
      </c>
      <c r="S13" s="13" t="str">
        <f>IF(ISERROR(VLOOKUP($B13,'L16'!$D$4:$E$44,2,FALSE)),"X",VLOOKUP($B13,'L16'!$D$4:$E$44,2,FALSE))</f>
        <v>X</v>
      </c>
      <c r="T13" s="13" t="str">
        <f>IF(ISERROR(VLOOKUP($B13,'L17'!$D$4:$E$44,2,FALSE)),"X",VLOOKUP($B13,'L17'!$D$4:$E$44,2,FALSE))</f>
        <v>X</v>
      </c>
      <c r="U13" s="13" t="str">
        <f>IF(ISERROR(VLOOKUP($B13,'L18'!$D$4:$E$44,2,FALSE)),"X",VLOOKUP($B13,'L18'!$D$4:$E$44,2,FALSE))</f>
        <v>X</v>
      </c>
      <c r="V13" s="13" t="str">
        <f>IF(ISERROR(VLOOKUP($B13,'L19'!$D$4:$E$44,2,FALSE)),"X",VLOOKUP($B13,'L19'!$D$4:$E$44,2,FALSE))</f>
        <v>X</v>
      </c>
      <c r="W13" s="13" t="str">
        <f>IF(ISERROR(VLOOKUP($B13,'L20'!$D$4:$E$44,2,FALSE)),"X",VLOOKUP($B13,'L20'!$D$4:$E$44,2,FALSE))</f>
        <v>X</v>
      </c>
      <c r="X13" s="13">
        <f t="shared" si="1"/>
      </c>
      <c r="Y13" s="17"/>
      <c r="Z13" s="13">
        <f t="shared" si="0"/>
      </c>
      <c r="AA13" s="13">
        <f t="shared" si="2"/>
        <v>0</v>
      </c>
      <c r="AB13" s="12"/>
    </row>
    <row r="14" spans="2:28" ht="11.25">
      <c r="B14" s="11" t="str">
        <f>IF(Teilnehmer!C14=0,"-",Teilnehmer!C14)</f>
        <v>-</v>
      </c>
      <c r="C14" s="13" t="str">
        <f>IF(Teilnehmer!B14=0,"-",Teilnehmer!B14)</f>
        <v>-</v>
      </c>
      <c r="D14" s="13" t="str">
        <f>IF(ISERROR(VLOOKUP($B14,'L1'!$D$4:$E$44,2,FALSE)),"X",VLOOKUP($B14,'L1'!$D$4:$E$44,2,FALSE))</f>
        <v>X</v>
      </c>
      <c r="E14" s="13" t="str">
        <f>IF(ISERROR(VLOOKUP($B14,'L2'!$D$4:$E$44,2,FALSE)),"X",VLOOKUP($B14,'L2'!$D$4:$E$44,2,FALSE))</f>
        <v>X</v>
      </c>
      <c r="F14" s="13" t="str">
        <f>IF(ISERROR(VLOOKUP($B14,'L3'!$D$4:$E$44,2,FALSE)),"X",VLOOKUP($B14,'L3'!$D$4:$E$44,2,FALSE))</f>
        <v>X</v>
      </c>
      <c r="G14" s="13" t="str">
        <f>IF(ISERROR(VLOOKUP($B14,'L4'!$D$4:$E$44,2,FALSE)),"X",VLOOKUP($B14,'L4'!$D$4:$E$44,2,FALSE))</f>
        <v>X</v>
      </c>
      <c r="H14" s="13" t="str">
        <f>IF(ISERROR(VLOOKUP($B14,'L5'!$D$4:$E$44,2,FALSE)),"X",VLOOKUP($B14,'L5'!$D$4:$E$44,2,FALSE))</f>
        <v>X</v>
      </c>
      <c r="I14" s="13" t="str">
        <f>IF(ISERROR(VLOOKUP($B14,'L6'!$D$4:$E$44,2,FALSE)),"X",VLOOKUP($B14,'L6'!$D$4:$E$44,2,FALSE))</f>
        <v>X</v>
      </c>
      <c r="J14" s="13" t="str">
        <f>IF(ISERROR(VLOOKUP($B14,'L7'!$D$4:$E$44,2,FALSE)),"X",VLOOKUP($B14,'L7'!$D$4:$E$44,2,FALSE))</f>
        <v>X</v>
      </c>
      <c r="K14" s="13" t="str">
        <f>IF(ISERROR(VLOOKUP($B14,'L8'!$D$4:$E$44,2,FALSE)),"X",VLOOKUP($B14,'L8'!$D$4:$E$44,2,FALSE))</f>
        <v>X</v>
      </c>
      <c r="L14" s="13" t="str">
        <f>IF(ISERROR(VLOOKUP($B14,'L9'!$D$4:$E$44,2,FALSE)),"X",VLOOKUP($B14,'L9'!$D$4:$E$44,2,FALSE))</f>
        <v>X</v>
      </c>
      <c r="M14" s="13" t="str">
        <f>IF(ISERROR(VLOOKUP($B14,'L10'!$D$4:$E$44,2,FALSE)),"X",VLOOKUP($B14,'L10'!$D$4:$E$44,2,FALSE))</f>
        <v>X</v>
      </c>
      <c r="N14" s="13" t="str">
        <f>IF(ISERROR(VLOOKUP($B14,'L11'!$D$4:$E$44,2,FALSE)),"X",VLOOKUP($B14,'L11'!$D$4:$E$44,2,FALSE))</f>
        <v>X</v>
      </c>
      <c r="O14" s="13" t="str">
        <f>IF(ISERROR(VLOOKUP($B14,'L12'!$D$4:$E$44,2,FALSE)),"X",VLOOKUP($B14,'L12'!$D$4:$E$44,2,FALSE))</f>
        <v>X</v>
      </c>
      <c r="P14" s="13" t="str">
        <f>IF(ISERROR(VLOOKUP($B14,'L13'!$D$4:$E$44,2,FALSE)),"X",VLOOKUP($B14,'L13'!$D$4:$E$44,2,FALSE))</f>
        <v>X</v>
      </c>
      <c r="Q14" s="13" t="str">
        <f>IF(ISERROR(VLOOKUP($B14,'L14'!$D$4:$E$44,2,FALSE)),"X",VLOOKUP($B14,'L14'!$D$4:$E$44,2,FALSE))</f>
        <v>X</v>
      </c>
      <c r="R14" s="13" t="str">
        <f>IF(ISERROR(VLOOKUP($B14,'L15'!$D$4:$E$44,2,FALSE)),"X",VLOOKUP($B14,'L15'!$D$4:$E$44,2,FALSE))</f>
        <v>X</v>
      </c>
      <c r="S14" s="13" t="str">
        <f>IF(ISERROR(VLOOKUP($B14,'L16'!$D$4:$E$44,2,FALSE)),"X",VLOOKUP($B14,'L16'!$D$4:$E$44,2,FALSE))</f>
        <v>X</v>
      </c>
      <c r="T14" s="13" t="str">
        <f>IF(ISERROR(VLOOKUP($B14,'L17'!$D$4:$E$44,2,FALSE)),"X",VLOOKUP($B14,'L17'!$D$4:$E$44,2,FALSE))</f>
        <v>X</v>
      </c>
      <c r="U14" s="13" t="str">
        <f>IF(ISERROR(VLOOKUP($B14,'L18'!$D$4:$E$44,2,FALSE)),"X",VLOOKUP($B14,'L18'!$D$4:$E$44,2,FALSE))</f>
        <v>X</v>
      </c>
      <c r="V14" s="13" t="str">
        <f>IF(ISERROR(VLOOKUP($B14,'L19'!$D$4:$E$44,2,FALSE)),"X",VLOOKUP($B14,'L19'!$D$4:$E$44,2,FALSE))</f>
        <v>X</v>
      </c>
      <c r="W14" s="13" t="str">
        <f>IF(ISERROR(VLOOKUP($B14,'L20'!$D$4:$E$44,2,FALSE)),"X",VLOOKUP($B14,'L20'!$D$4:$E$44,2,FALSE))</f>
        <v>X</v>
      </c>
      <c r="X14" s="13">
        <f t="shared" si="1"/>
      </c>
      <c r="Y14" s="17"/>
      <c r="Z14" s="13">
        <f t="shared" si="0"/>
      </c>
      <c r="AA14" s="13">
        <f t="shared" si="2"/>
        <v>0</v>
      </c>
      <c r="AB14" s="12"/>
    </row>
    <row r="15" spans="2:28" ht="11.25">
      <c r="B15" s="11" t="str">
        <f>IF(Teilnehmer!C15=0,"-",Teilnehmer!C15)</f>
        <v>-</v>
      </c>
      <c r="C15" s="13" t="str">
        <f>IF(Teilnehmer!B15=0,"-",Teilnehmer!B15)</f>
        <v>-</v>
      </c>
      <c r="D15" s="13" t="str">
        <f>IF(ISERROR(VLOOKUP($B15,'L1'!$D$4:$E$44,2,FALSE)),"X",VLOOKUP($B15,'L1'!$D$4:$E$44,2,FALSE))</f>
        <v>X</v>
      </c>
      <c r="E15" s="13" t="str">
        <f>IF(ISERROR(VLOOKUP($B15,'L2'!$D$4:$E$44,2,FALSE)),"X",VLOOKUP($B15,'L2'!$D$4:$E$44,2,FALSE))</f>
        <v>X</v>
      </c>
      <c r="F15" s="13" t="str">
        <f>IF(ISERROR(VLOOKUP($B15,'L3'!$D$4:$E$44,2,FALSE)),"X",VLOOKUP($B15,'L3'!$D$4:$E$44,2,FALSE))</f>
        <v>X</v>
      </c>
      <c r="G15" s="13" t="str">
        <f>IF(ISERROR(VLOOKUP($B15,'L4'!$D$4:$E$44,2,FALSE)),"X",VLOOKUP($B15,'L4'!$D$4:$E$44,2,FALSE))</f>
        <v>X</v>
      </c>
      <c r="H15" s="13" t="str">
        <f>IF(ISERROR(VLOOKUP($B15,'L5'!$D$4:$E$44,2,FALSE)),"X",VLOOKUP($B15,'L5'!$D$4:$E$44,2,FALSE))</f>
        <v>X</v>
      </c>
      <c r="I15" s="13" t="str">
        <f>IF(ISERROR(VLOOKUP($B15,'L6'!$D$4:$E$44,2,FALSE)),"X",VLOOKUP($B15,'L6'!$D$4:$E$44,2,FALSE))</f>
        <v>X</v>
      </c>
      <c r="J15" s="13" t="str">
        <f>IF(ISERROR(VLOOKUP($B15,'L7'!$D$4:$E$44,2,FALSE)),"X",VLOOKUP($B15,'L7'!$D$4:$E$44,2,FALSE))</f>
        <v>X</v>
      </c>
      <c r="K15" s="13" t="str">
        <f>IF(ISERROR(VLOOKUP($B15,'L8'!$D$4:$E$44,2,FALSE)),"X",VLOOKUP($B15,'L8'!$D$4:$E$44,2,FALSE))</f>
        <v>X</v>
      </c>
      <c r="L15" s="13" t="str">
        <f>IF(ISERROR(VLOOKUP($B15,'L9'!$D$4:$E$44,2,FALSE)),"X",VLOOKUP($B15,'L9'!$D$4:$E$44,2,FALSE))</f>
        <v>X</v>
      </c>
      <c r="M15" s="13" t="str">
        <f>IF(ISERROR(VLOOKUP($B15,'L10'!$D$4:$E$44,2,FALSE)),"X",VLOOKUP($B15,'L10'!$D$4:$E$44,2,FALSE))</f>
        <v>X</v>
      </c>
      <c r="N15" s="13" t="str">
        <f>IF(ISERROR(VLOOKUP($B15,'L11'!$D$4:$E$44,2,FALSE)),"X",VLOOKUP($B15,'L11'!$D$4:$E$44,2,FALSE))</f>
        <v>X</v>
      </c>
      <c r="O15" s="13" t="str">
        <f>IF(ISERROR(VLOOKUP($B15,'L12'!$D$4:$E$44,2,FALSE)),"X",VLOOKUP($B15,'L12'!$D$4:$E$44,2,FALSE))</f>
        <v>X</v>
      </c>
      <c r="P15" s="13" t="str">
        <f>IF(ISERROR(VLOOKUP($B15,'L13'!$D$4:$E$44,2,FALSE)),"X",VLOOKUP($B15,'L13'!$D$4:$E$44,2,FALSE))</f>
        <v>X</v>
      </c>
      <c r="Q15" s="13" t="str">
        <f>IF(ISERROR(VLOOKUP($B15,'L14'!$D$4:$E$44,2,FALSE)),"X",VLOOKUP($B15,'L14'!$D$4:$E$44,2,FALSE))</f>
        <v>X</v>
      </c>
      <c r="R15" s="13" t="str">
        <f>IF(ISERROR(VLOOKUP($B15,'L15'!$D$4:$E$44,2,FALSE)),"X",VLOOKUP($B15,'L15'!$D$4:$E$44,2,FALSE))</f>
        <v>X</v>
      </c>
      <c r="S15" s="13" t="str">
        <f>IF(ISERROR(VLOOKUP($B15,'L16'!$D$4:$E$44,2,FALSE)),"X",VLOOKUP($B15,'L16'!$D$4:$E$44,2,FALSE))</f>
        <v>X</v>
      </c>
      <c r="T15" s="13" t="str">
        <f>IF(ISERROR(VLOOKUP($B15,'L17'!$D$4:$E$44,2,FALSE)),"X",VLOOKUP($B15,'L17'!$D$4:$E$44,2,FALSE))</f>
        <v>X</v>
      </c>
      <c r="U15" s="13" t="str">
        <f>IF(ISERROR(VLOOKUP($B15,'L18'!$D$4:$E$44,2,FALSE)),"X",VLOOKUP($B15,'L18'!$D$4:$E$44,2,FALSE))</f>
        <v>X</v>
      </c>
      <c r="V15" s="13" t="str">
        <f>IF(ISERROR(VLOOKUP($B15,'L19'!$D$4:$E$44,2,FALSE)),"X",VLOOKUP($B15,'L19'!$D$4:$E$44,2,FALSE))</f>
        <v>X</v>
      </c>
      <c r="W15" s="13" t="str">
        <f>IF(ISERROR(VLOOKUP($B15,'L20'!$D$4:$E$44,2,FALSE)),"X",VLOOKUP($B15,'L20'!$D$4:$E$44,2,FALSE))</f>
        <v>X</v>
      </c>
      <c r="X15" s="13">
        <f t="shared" si="1"/>
      </c>
      <c r="Y15" s="17"/>
      <c r="Z15" s="13">
        <f t="shared" si="0"/>
      </c>
      <c r="AA15" s="13">
        <f t="shared" si="2"/>
        <v>0</v>
      </c>
      <c r="AB15" s="12"/>
    </row>
    <row r="16" spans="2:28" ht="11.25">
      <c r="B16" s="11" t="str">
        <f>IF(Teilnehmer!C16=0,"-",Teilnehmer!C16)</f>
        <v>-</v>
      </c>
      <c r="C16" s="13" t="str">
        <f>IF(Teilnehmer!B16=0,"-",Teilnehmer!B16)</f>
        <v>-</v>
      </c>
      <c r="D16" s="13" t="str">
        <f>IF(ISERROR(VLOOKUP($B16,'L1'!$D$4:$E$44,2,FALSE)),"X",VLOOKUP($B16,'L1'!$D$4:$E$44,2,FALSE))</f>
        <v>X</v>
      </c>
      <c r="E16" s="13" t="str">
        <f>IF(ISERROR(VLOOKUP($B16,'L2'!$D$4:$E$44,2,FALSE)),"X",VLOOKUP($B16,'L2'!$D$4:$E$44,2,FALSE))</f>
        <v>X</v>
      </c>
      <c r="F16" s="13" t="str">
        <f>IF(ISERROR(VLOOKUP($B16,'L3'!$D$4:$E$44,2,FALSE)),"X",VLOOKUP($B16,'L3'!$D$4:$E$44,2,FALSE))</f>
        <v>X</v>
      </c>
      <c r="G16" s="13" t="str">
        <f>IF(ISERROR(VLOOKUP($B16,'L4'!$D$4:$E$44,2,FALSE)),"X",VLOOKUP($B16,'L4'!$D$4:$E$44,2,FALSE))</f>
        <v>X</v>
      </c>
      <c r="H16" s="13" t="str">
        <f>IF(ISERROR(VLOOKUP($B16,'L5'!$D$4:$E$44,2,FALSE)),"X",VLOOKUP($B16,'L5'!$D$4:$E$44,2,FALSE))</f>
        <v>X</v>
      </c>
      <c r="I16" s="13" t="str">
        <f>IF(ISERROR(VLOOKUP($B16,'L6'!$D$4:$E$44,2,FALSE)),"X",VLOOKUP($B16,'L6'!$D$4:$E$44,2,FALSE))</f>
        <v>X</v>
      </c>
      <c r="J16" s="13" t="str">
        <f>IF(ISERROR(VLOOKUP($B16,'L7'!$D$4:$E$44,2,FALSE)),"X",VLOOKUP($B16,'L7'!$D$4:$E$44,2,FALSE))</f>
        <v>X</v>
      </c>
      <c r="K16" s="13" t="str">
        <f>IF(ISERROR(VLOOKUP($B16,'L8'!$D$4:$E$44,2,FALSE)),"X",VLOOKUP($B16,'L8'!$D$4:$E$44,2,FALSE))</f>
        <v>X</v>
      </c>
      <c r="L16" s="13" t="str">
        <f>IF(ISERROR(VLOOKUP($B16,'L9'!$D$4:$E$44,2,FALSE)),"X",VLOOKUP($B16,'L9'!$D$4:$E$44,2,FALSE))</f>
        <v>X</v>
      </c>
      <c r="M16" s="13" t="str">
        <f>IF(ISERROR(VLOOKUP($B16,'L10'!$D$4:$E$44,2,FALSE)),"X",VLOOKUP($B16,'L10'!$D$4:$E$44,2,FALSE))</f>
        <v>X</v>
      </c>
      <c r="N16" s="13" t="str">
        <f>IF(ISERROR(VLOOKUP($B16,'L11'!$D$4:$E$44,2,FALSE)),"X",VLOOKUP($B16,'L11'!$D$4:$E$44,2,FALSE))</f>
        <v>X</v>
      </c>
      <c r="O16" s="13" t="str">
        <f>IF(ISERROR(VLOOKUP($B16,'L12'!$D$4:$E$44,2,FALSE)),"X",VLOOKUP($B16,'L12'!$D$4:$E$44,2,FALSE))</f>
        <v>X</v>
      </c>
      <c r="P16" s="13" t="str">
        <f>IF(ISERROR(VLOOKUP($B16,'L13'!$D$4:$E$44,2,FALSE)),"X",VLOOKUP($B16,'L13'!$D$4:$E$44,2,FALSE))</f>
        <v>X</v>
      </c>
      <c r="Q16" s="13" t="str">
        <f>IF(ISERROR(VLOOKUP($B16,'L14'!$D$4:$E$44,2,FALSE)),"X",VLOOKUP($B16,'L14'!$D$4:$E$44,2,FALSE))</f>
        <v>X</v>
      </c>
      <c r="R16" s="13" t="str">
        <f>IF(ISERROR(VLOOKUP($B16,'L15'!$D$4:$E$44,2,FALSE)),"X",VLOOKUP($B16,'L15'!$D$4:$E$44,2,FALSE))</f>
        <v>X</v>
      </c>
      <c r="S16" s="13" t="str">
        <f>IF(ISERROR(VLOOKUP($B16,'L16'!$D$4:$E$44,2,FALSE)),"X",VLOOKUP($B16,'L16'!$D$4:$E$44,2,FALSE))</f>
        <v>X</v>
      </c>
      <c r="T16" s="13" t="str">
        <f>IF(ISERROR(VLOOKUP($B16,'L17'!$D$4:$E$44,2,FALSE)),"X",VLOOKUP($B16,'L17'!$D$4:$E$44,2,FALSE))</f>
        <v>X</v>
      </c>
      <c r="U16" s="13" t="str">
        <f>IF(ISERROR(VLOOKUP($B16,'L18'!$D$4:$E$44,2,FALSE)),"X",VLOOKUP($B16,'L18'!$D$4:$E$44,2,FALSE))</f>
        <v>X</v>
      </c>
      <c r="V16" s="13" t="str">
        <f>IF(ISERROR(VLOOKUP($B16,'L19'!$D$4:$E$44,2,FALSE)),"X",VLOOKUP($B16,'L19'!$D$4:$E$44,2,FALSE))</f>
        <v>X</v>
      </c>
      <c r="W16" s="13" t="str">
        <f>IF(ISERROR(VLOOKUP($B16,'L20'!$D$4:$E$44,2,FALSE)),"X",VLOOKUP($B16,'L20'!$D$4:$E$44,2,FALSE))</f>
        <v>X</v>
      </c>
      <c r="X16" s="13">
        <f t="shared" si="1"/>
      </c>
      <c r="Y16" s="17"/>
      <c r="Z16" s="13">
        <f t="shared" si="0"/>
      </c>
      <c r="AA16" s="13">
        <f t="shared" si="2"/>
        <v>0</v>
      </c>
      <c r="AB16" s="12"/>
    </row>
    <row r="17" spans="2:28" ht="11.25">
      <c r="B17" s="11" t="str">
        <f>IF(Teilnehmer!C17=0,"-",Teilnehmer!C17)</f>
        <v>-</v>
      </c>
      <c r="C17" s="13" t="str">
        <f>IF(Teilnehmer!B17=0,"-",Teilnehmer!B17)</f>
        <v>-</v>
      </c>
      <c r="D17" s="13" t="str">
        <f>IF(ISERROR(VLOOKUP($B17,'L1'!$D$4:$E$44,2,FALSE)),"X",VLOOKUP($B17,'L1'!$D$4:$E$44,2,FALSE))</f>
        <v>X</v>
      </c>
      <c r="E17" s="13" t="str">
        <f>IF(ISERROR(VLOOKUP($B17,'L2'!$D$4:$E$44,2,FALSE)),"X",VLOOKUP($B17,'L2'!$D$4:$E$44,2,FALSE))</f>
        <v>X</v>
      </c>
      <c r="F17" s="13" t="str">
        <f>IF(ISERROR(VLOOKUP($B17,'L3'!$D$4:$E$44,2,FALSE)),"X",VLOOKUP($B17,'L3'!$D$4:$E$44,2,FALSE))</f>
        <v>X</v>
      </c>
      <c r="G17" s="13" t="str">
        <f>IF(ISERROR(VLOOKUP($B17,'L4'!$D$4:$E$44,2,FALSE)),"X",VLOOKUP($B17,'L4'!$D$4:$E$44,2,FALSE))</f>
        <v>X</v>
      </c>
      <c r="H17" s="13" t="str">
        <f>IF(ISERROR(VLOOKUP($B17,'L5'!$D$4:$E$44,2,FALSE)),"X",VLOOKUP($B17,'L5'!$D$4:$E$44,2,FALSE))</f>
        <v>X</v>
      </c>
      <c r="I17" s="13" t="str">
        <f>IF(ISERROR(VLOOKUP($B17,'L6'!$D$4:$E$44,2,FALSE)),"X",VLOOKUP($B17,'L6'!$D$4:$E$44,2,FALSE))</f>
        <v>X</v>
      </c>
      <c r="J17" s="13" t="str">
        <f>IF(ISERROR(VLOOKUP($B17,'L7'!$D$4:$E$44,2,FALSE)),"X",VLOOKUP($B17,'L7'!$D$4:$E$44,2,FALSE))</f>
        <v>X</v>
      </c>
      <c r="K17" s="13" t="str">
        <f>IF(ISERROR(VLOOKUP($B17,'L8'!$D$4:$E$44,2,FALSE)),"X",VLOOKUP($B17,'L8'!$D$4:$E$44,2,FALSE))</f>
        <v>X</v>
      </c>
      <c r="L17" s="13" t="str">
        <f>IF(ISERROR(VLOOKUP($B17,'L9'!$D$4:$E$44,2,FALSE)),"X",VLOOKUP($B17,'L9'!$D$4:$E$44,2,FALSE))</f>
        <v>X</v>
      </c>
      <c r="M17" s="13" t="str">
        <f>IF(ISERROR(VLOOKUP($B17,'L10'!$D$4:$E$44,2,FALSE)),"X",VLOOKUP($B17,'L10'!$D$4:$E$44,2,FALSE))</f>
        <v>X</v>
      </c>
      <c r="N17" s="13" t="str">
        <f>IF(ISERROR(VLOOKUP($B17,'L11'!$D$4:$E$44,2,FALSE)),"X",VLOOKUP($B17,'L11'!$D$4:$E$44,2,FALSE))</f>
        <v>X</v>
      </c>
      <c r="O17" s="13" t="str">
        <f>IF(ISERROR(VLOOKUP($B17,'L12'!$D$4:$E$44,2,FALSE)),"X",VLOOKUP($B17,'L12'!$D$4:$E$44,2,FALSE))</f>
        <v>X</v>
      </c>
      <c r="P17" s="13" t="str">
        <f>IF(ISERROR(VLOOKUP($B17,'L13'!$D$4:$E$44,2,FALSE)),"X",VLOOKUP($B17,'L13'!$D$4:$E$44,2,FALSE))</f>
        <v>X</v>
      </c>
      <c r="Q17" s="13" t="str">
        <f>IF(ISERROR(VLOOKUP($B17,'L14'!$D$4:$E$44,2,FALSE)),"X",VLOOKUP($B17,'L14'!$D$4:$E$44,2,FALSE))</f>
        <v>X</v>
      </c>
      <c r="R17" s="13" t="str">
        <f>IF(ISERROR(VLOOKUP($B17,'L15'!$D$4:$E$44,2,FALSE)),"X",VLOOKUP($B17,'L15'!$D$4:$E$44,2,FALSE))</f>
        <v>X</v>
      </c>
      <c r="S17" s="13" t="str">
        <f>IF(ISERROR(VLOOKUP($B17,'L16'!$D$4:$E$44,2,FALSE)),"X",VLOOKUP($B17,'L16'!$D$4:$E$44,2,FALSE))</f>
        <v>X</v>
      </c>
      <c r="T17" s="13" t="str">
        <f>IF(ISERROR(VLOOKUP($B17,'L17'!$D$4:$E$44,2,FALSE)),"X",VLOOKUP($B17,'L17'!$D$4:$E$44,2,FALSE))</f>
        <v>X</v>
      </c>
      <c r="U17" s="13" t="str">
        <f>IF(ISERROR(VLOOKUP($B17,'L18'!$D$4:$E$44,2,FALSE)),"X",VLOOKUP($B17,'L18'!$D$4:$E$44,2,FALSE))</f>
        <v>X</v>
      </c>
      <c r="V17" s="13" t="str">
        <f>IF(ISERROR(VLOOKUP($B17,'L19'!$D$4:$E$44,2,FALSE)),"X",VLOOKUP($B17,'L19'!$D$4:$E$44,2,FALSE))</f>
        <v>X</v>
      </c>
      <c r="W17" s="13" t="str">
        <f>IF(ISERROR(VLOOKUP($B17,'L20'!$D$4:$E$44,2,FALSE)),"X",VLOOKUP($B17,'L20'!$D$4:$E$44,2,FALSE))</f>
        <v>X</v>
      </c>
      <c r="X17" s="13">
        <f t="shared" si="1"/>
      </c>
      <c r="Y17" s="17"/>
      <c r="Z17" s="13">
        <f t="shared" si="0"/>
      </c>
      <c r="AA17" s="13">
        <f t="shared" si="2"/>
        <v>0</v>
      </c>
      <c r="AB17" s="12"/>
    </row>
    <row r="18" spans="2:28" ht="11.25">
      <c r="B18" s="11" t="str">
        <f>IF(Teilnehmer!C18=0,"-",Teilnehmer!C18)</f>
        <v>-</v>
      </c>
      <c r="C18" s="13" t="str">
        <f>IF(Teilnehmer!B18=0,"-",Teilnehmer!B18)</f>
        <v>-</v>
      </c>
      <c r="D18" s="13" t="str">
        <f>IF(ISERROR(VLOOKUP($B18,'L1'!$D$4:$E$44,2,FALSE)),"X",VLOOKUP($B18,'L1'!$D$4:$E$44,2,FALSE))</f>
        <v>X</v>
      </c>
      <c r="E18" s="13" t="str">
        <f>IF(ISERROR(VLOOKUP($B18,'L2'!$D$4:$E$44,2,FALSE)),"X",VLOOKUP($B18,'L2'!$D$4:$E$44,2,FALSE))</f>
        <v>X</v>
      </c>
      <c r="F18" s="13" t="str">
        <f>IF(ISERROR(VLOOKUP($B18,'L3'!$D$4:$E$44,2,FALSE)),"X",VLOOKUP($B18,'L3'!$D$4:$E$44,2,FALSE))</f>
        <v>X</v>
      </c>
      <c r="G18" s="13" t="str">
        <f>IF(ISERROR(VLOOKUP($B18,'L4'!$D$4:$E$44,2,FALSE)),"X",VLOOKUP($B18,'L4'!$D$4:$E$44,2,FALSE))</f>
        <v>X</v>
      </c>
      <c r="H18" s="13" t="str">
        <f>IF(ISERROR(VLOOKUP($B18,'L5'!$D$4:$E$44,2,FALSE)),"X",VLOOKUP($B18,'L5'!$D$4:$E$44,2,FALSE))</f>
        <v>X</v>
      </c>
      <c r="I18" s="13" t="str">
        <f>IF(ISERROR(VLOOKUP($B18,'L6'!$D$4:$E$44,2,FALSE)),"X",VLOOKUP($B18,'L6'!$D$4:$E$44,2,FALSE))</f>
        <v>X</v>
      </c>
      <c r="J18" s="13" t="str">
        <f>IF(ISERROR(VLOOKUP($B18,'L7'!$D$4:$E$44,2,FALSE)),"X",VLOOKUP($B18,'L7'!$D$4:$E$44,2,FALSE))</f>
        <v>X</v>
      </c>
      <c r="K18" s="13" t="str">
        <f>IF(ISERROR(VLOOKUP($B18,'L8'!$D$4:$E$44,2,FALSE)),"X",VLOOKUP($B18,'L8'!$D$4:$E$44,2,FALSE))</f>
        <v>X</v>
      </c>
      <c r="L18" s="13" t="str">
        <f>IF(ISERROR(VLOOKUP($B18,'L9'!$D$4:$E$44,2,FALSE)),"X",VLOOKUP($B18,'L9'!$D$4:$E$44,2,FALSE))</f>
        <v>X</v>
      </c>
      <c r="M18" s="13" t="str">
        <f>IF(ISERROR(VLOOKUP($B18,'L10'!$D$4:$E$44,2,FALSE)),"X",VLOOKUP($B18,'L10'!$D$4:$E$44,2,FALSE))</f>
        <v>X</v>
      </c>
      <c r="N18" s="13" t="str">
        <f>IF(ISERROR(VLOOKUP($B18,'L11'!$D$4:$E$44,2,FALSE)),"X",VLOOKUP($B18,'L11'!$D$4:$E$44,2,FALSE))</f>
        <v>X</v>
      </c>
      <c r="O18" s="13" t="str">
        <f>IF(ISERROR(VLOOKUP($B18,'L12'!$D$4:$E$44,2,FALSE)),"X",VLOOKUP($B18,'L12'!$D$4:$E$44,2,FALSE))</f>
        <v>X</v>
      </c>
      <c r="P18" s="13" t="str">
        <f>IF(ISERROR(VLOOKUP($B18,'L13'!$D$4:$E$44,2,FALSE)),"X",VLOOKUP($B18,'L13'!$D$4:$E$44,2,FALSE))</f>
        <v>X</v>
      </c>
      <c r="Q18" s="13" t="str">
        <f>IF(ISERROR(VLOOKUP($B18,'L14'!$D$4:$E$44,2,FALSE)),"X",VLOOKUP($B18,'L14'!$D$4:$E$44,2,FALSE))</f>
        <v>X</v>
      </c>
      <c r="R18" s="13" t="str">
        <f>IF(ISERROR(VLOOKUP($B18,'L15'!$D$4:$E$44,2,FALSE)),"X",VLOOKUP($B18,'L15'!$D$4:$E$44,2,FALSE))</f>
        <v>X</v>
      </c>
      <c r="S18" s="13" t="str">
        <f>IF(ISERROR(VLOOKUP($B18,'L16'!$D$4:$E$44,2,FALSE)),"X",VLOOKUP($B18,'L16'!$D$4:$E$44,2,FALSE))</f>
        <v>X</v>
      </c>
      <c r="T18" s="13" t="str">
        <f>IF(ISERROR(VLOOKUP($B18,'L17'!$D$4:$E$44,2,FALSE)),"X",VLOOKUP($B18,'L17'!$D$4:$E$44,2,FALSE))</f>
        <v>X</v>
      </c>
      <c r="U18" s="13" t="str">
        <f>IF(ISERROR(VLOOKUP($B18,'L18'!$D$4:$E$44,2,FALSE)),"X",VLOOKUP($B18,'L18'!$D$4:$E$44,2,FALSE))</f>
        <v>X</v>
      </c>
      <c r="V18" s="13" t="str">
        <f>IF(ISERROR(VLOOKUP($B18,'L19'!$D$4:$E$44,2,FALSE)),"X",VLOOKUP($B18,'L19'!$D$4:$E$44,2,FALSE))</f>
        <v>X</v>
      </c>
      <c r="W18" s="13" t="str">
        <f>IF(ISERROR(VLOOKUP($B18,'L20'!$D$4:$E$44,2,FALSE)),"X",VLOOKUP($B18,'L20'!$D$4:$E$44,2,FALSE))</f>
        <v>X</v>
      </c>
      <c r="X18" s="13">
        <f t="shared" si="1"/>
      </c>
      <c r="Y18" s="17"/>
      <c r="Z18" s="13">
        <f t="shared" si="0"/>
      </c>
      <c r="AA18" s="13">
        <f t="shared" si="2"/>
        <v>0</v>
      </c>
      <c r="AB18" s="12"/>
    </row>
    <row r="19" spans="2:28" ht="11.25">
      <c r="B19" s="11" t="str">
        <f>IF(Teilnehmer!C19=0,"-",Teilnehmer!C19)</f>
        <v>-</v>
      </c>
      <c r="C19" s="13" t="str">
        <f>IF(Teilnehmer!B19=0,"-",Teilnehmer!B19)</f>
        <v>-</v>
      </c>
      <c r="D19" s="13" t="str">
        <f>IF(ISERROR(VLOOKUP($B19,'L1'!$D$4:$E$44,2,FALSE)),"X",VLOOKUP($B19,'L1'!$D$4:$E$44,2,FALSE))</f>
        <v>X</v>
      </c>
      <c r="E19" s="13" t="str">
        <f>IF(ISERROR(VLOOKUP($B19,'L2'!$D$4:$E$44,2,FALSE)),"X",VLOOKUP($B19,'L2'!$D$4:$E$44,2,FALSE))</f>
        <v>X</v>
      </c>
      <c r="F19" s="13" t="str">
        <f>IF(ISERROR(VLOOKUP($B19,'L3'!$D$4:$E$44,2,FALSE)),"X",VLOOKUP($B19,'L3'!$D$4:$E$44,2,FALSE))</f>
        <v>X</v>
      </c>
      <c r="G19" s="13" t="str">
        <f>IF(ISERROR(VLOOKUP($B19,'L4'!$D$4:$E$44,2,FALSE)),"X",VLOOKUP($B19,'L4'!$D$4:$E$44,2,FALSE))</f>
        <v>X</v>
      </c>
      <c r="H19" s="13" t="str">
        <f>IF(ISERROR(VLOOKUP($B19,'L5'!$D$4:$E$44,2,FALSE)),"X",VLOOKUP($B19,'L5'!$D$4:$E$44,2,FALSE))</f>
        <v>X</v>
      </c>
      <c r="I19" s="13" t="str">
        <f>IF(ISERROR(VLOOKUP($B19,'L6'!$D$4:$E$44,2,FALSE)),"X",VLOOKUP($B19,'L6'!$D$4:$E$44,2,FALSE))</f>
        <v>X</v>
      </c>
      <c r="J19" s="13" t="str">
        <f>IF(ISERROR(VLOOKUP($B19,'L7'!$D$4:$E$44,2,FALSE)),"X",VLOOKUP($B19,'L7'!$D$4:$E$44,2,FALSE))</f>
        <v>X</v>
      </c>
      <c r="K19" s="13" t="str">
        <f>IF(ISERROR(VLOOKUP($B19,'L8'!$D$4:$E$44,2,FALSE)),"X",VLOOKUP($B19,'L8'!$D$4:$E$44,2,FALSE))</f>
        <v>X</v>
      </c>
      <c r="L19" s="13" t="str">
        <f>IF(ISERROR(VLOOKUP($B19,'L9'!$D$4:$E$44,2,FALSE)),"X",VLOOKUP($B19,'L9'!$D$4:$E$44,2,FALSE))</f>
        <v>X</v>
      </c>
      <c r="M19" s="13" t="str">
        <f>IF(ISERROR(VLOOKUP($B19,'L10'!$D$4:$E$44,2,FALSE)),"X",VLOOKUP($B19,'L10'!$D$4:$E$44,2,FALSE))</f>
        <v>X</v>
      </c>
      <c r="N19" s="13" t="str">
        <f>IF(ISERROR(VLOOKUP($B19,'L11'!$D$4:$E$44,2,FALSE)),"X",VLOOKUP($B19,'L11'!$D$4:$E$44,2,FALSE))</f>
        <v>X</v>
      </c>
      <c r="O19" s="13" t="str">
        <f>IF(ISERROR(VLOOKUP($B19,'L12'!$D$4:$E$44,2,FALSE)),"X",VLOOKUP($B19,'L12'!$D$4:$E$44,2,FALSE))</f>
        <v>X</v>
      </c>
      <c r="P19" s="13" t="str">
        <f>IF(ISERROR(VLOOKUP($B19,'L13'!$D$4:$E$44,2,FALSE)),"X",VLOOKUP($B19,'L13'!$D$4:$E$44,2,FALSE))</f>
        <v>X</v>
      </c>
      <c r="Q19" s="13" t="str">
        <f>IF(ISERROR(VLOOKUP($B19,'L14'!$D$4:$E$44,2,FALSE)),"X",VLOOKUP($B19,'L14'!$D$4:$E$44,2,FALSE))</f>
        <v>X</v>
      </c>
      <c r="R19" s="13" t="str">
        <f>IF(ISERROR(VLOOKUP($B19,'L15'!$D$4:$E$44,2,FALSE)),"X",VLOOKUP($B19,'L15'!$D$4:$E$44,2,FALSE))</f>
        <v>X</v>
      </c>
      <c r="S19" s="13" t="str">
        <f>IF(ISERROR(VLOOKUP($B19,'L16'!$D$4:$E$44,2,FALSE)),"X",VLOOKUP($B19,'L16'!$D$4:$E$44,2,FALSE))</f>
        <v>X</v>
      </c>
      <c r="T19" s="13" t="str">
        <f>IF(ISERROR(VLOOKUP($B19,'L17'!$D$4:$E$44,2,FALSE)),"X",VLOOKUP($B19,'L17'!$D$4:$E$44,2,FALSE))</f>
        <v>X</v>
      </c>
      <c r="U19" s="13" t="str">
        <f>IF(ISERROR(VLOOKUP($B19,'L18'!$D$4:$E$44,2,FALSE)),"X",VLOOKUP($B19,'L18'!$D$4:$E$44,2,FALSE))</f>
        <v>X</v>
      </c>
      <c r="V19" s="13" t="str">
        <f>IF(ISERROR(VLOOKUP($B19,'L19'!$D$4:$E$44,2,FALSE)),"X",VLOOKUP($B19,'L19'!$D$4:$E$44,2,FALSE))</f>
        <v>X</v>
      </c>
      <c r="W19" s="13" t="str">
        <f>IF(ISERROR(VLOOKUP($B19,'L20'!$D$4:$E$44,2,FALSE)),"X",VLOOKUP($B19,'L20'!$D$4:$E$44,2,FALSE))</f>
        <v>X</v>
      </c>
      <c r="X19" s="13">
        <f t="shared" si="1"/>
      </c>
      <c r="Y19" s="17"/>
      <c r="Z19" s="13">
        <f t="shared" si="0"/>
      </c>
      <c r="AA19" s="13">
        <f t="shared" si="2"/>
        <v>0</v>
      </c>
      <c r="AB19" s="12"/>
    </row>
    <row r="20" spans="2:28" ht="11.25">
      <c r="B20" s="11" t="str">
        <f>IF(Teilnehmer!C20=0,"-",Teilnehmer!C20)</f>
        <v>-</v>
      </c>
      <c r="C20" s="13" t="str">
        <f>IF(Teilnehmer!B20=0,"-",Teilnehmer!B20)</f>
        <v>-</v>
      </c>
      <c r="D20" s="13" t="str">
        <f>IF(ISERROR(VLOOKUP($B20,'L1'!$D$4:$E$44,2,FALSE)),"X",VLOOKUP($B20,'L1'!$D$4:$E$44,2,FALSE))</f>
        <v>X</v>
      </c>
      <c r="E20" s="13" t="str">
        <f>IF(ISERROR(VLOOKUP($B20,'L2'!$D$4:$E$44,2,FALSE)),"X",VLOOKUP($B20,'L2'!$D$4:$E$44,2,FALSE))</f>
        <v>X</v>
      </c>
      <c r="F20" s="13" t="str">
        <f>IF(ISERROR(VLOOKUP($B20,'L3'!$D$4:$E$44,2,FALSE)),"X",VLOOKUP($B20,'L3'!$D$4:$E$44,2,FALSE))</f>
        <v>X</v>
      </c>
      <c r="G20" s="13" t="str">
        <f>IF(ISERROR(VLOOKUP($B20,'L4'!$D$4:$E$44,2,FALSE)),"X",VLOOKUP($B20,'L4'!$D$4:$E$44,2,FALSE))</f>
        <v>X</v>
      </c>
      <c r="H20" s="13" t="str">
        <f>IF(ISERROR(VLOOKUP($B20,'L5'!$D$4:$E$44,2,FALSE)),"X",VLOOKUP($B20,'L5'!$D$4:$E$44,2,FALSE))</f>
        <v>X</v>
      </c>
      <c r="I20" s="13" t="str">
        <f>IF(ISERROR(VLOOKUP($B20,'L6'!$D$4:$E$44,2,FALSE)),"X",VLOOKUP($B20,'L6'!$D$4:$E$44,2,FALSE))</f>
        <v>X</v>
      </c>
      <c r="J20" s="13" t="str">
        <f>IF(ISERROR(VLOOKUP($B20,'L7'!$D$4:$E$44,2,FALSE)),"X",VLOOKUP($B20,'L7'!$D$4:$E$44,2,FALSE))</f>
        <v>X</v>
      </c>
      <c r="K20" s="13" t="str">
        <f>IF(ISERROR(VLOOKUP($B20,'L8'!$D$4:$E$44,2,FALSE)),"X",VLOOKUP($B20,'L8'!$D$4:$E$44,2,FALSE))</f>
        <v>X</v>
      </c>
      <c r="L20" s="13" t="str">
        <f>IF(ISERROR(VLOOKUP($B20,'L9'!$D$4:$E$44,2,FALSE)),"X",VLOOKUP($B20,'L9'!$D$4:$E$44,2,FALSE))</f>
        <v>X</v>
      </c>
      <c r="M20" s="13" t="str">
        <f>IF(ISERROR(VLOOKUP($B20,'L10'!$D$4:$E$44,2,FALSE)),"X",VLOOKUP($B20,'L10'!$D$4:$E$44,2,FALSE))</f>
        <v>X</v>
      </c>
      <c r="N20" s="13" t="str">
        <f>IF(ISERROR(VLOOKUP($B20,'L11'!$D$4:$E$44,2,FALSE)),"X",VLOOKUP($B20,'L11'!$D$4:$E$44,2,FALSE))</f>
        <v>X</v>
      </c>
      <c r="O20" s="13" t="str">
        <f>IF(ISERROR(VLOOKUP($B20,'L12'!$D$4:$E$44,2,FALSE)),"X",VLOOKUP($B20,'L12'!$D$4:$E$44,2,FALSE))</f>
        <v>X</v>
      </c>
      <c r="P20" s="13" t="str">
        <f>IF(ISERROR(VLOOKUP($B20,'L13'!$D$4:$E$44,2,FALSE)),"X",VLOOKUP($B20,'L13'!$D$4:$E$44,2,FALSE))</f>
        <v>X</v>
      </c>
      <c r="Q20" s="13" t="str">
        <f>IF(ISERROR(VLOOKUP($B20,'L14'!$D$4:$E$44,2,FALSE)),"X",VLOOKUP($B20,'L14'!$D$4:$E$44,2,FALSE))</f>
        <v>X</v>
      </c>
      <c r="R20" s="13" t="str">
        <f>IF(ISERROR(VLOOKUP($B20,'L15'!$D$4:$E$44,2,FALSE)),"X",VLOOKUP($B20,'L15'!$D$4:$E$44,2,FALSE))</f>
        <v>X</v>
      </c>
      <c r="S20" s="13" t="str">
        <f>IF(ISERROR(VLOOKUP($B20,'L16'!$D$4:$E$44,2,FALSE)),"X",VLOOKUP($B20,'L16'!$D$4:$E$44,2,FALSE))</f>
        <v>X</v>
      </c>
      <c r="T20" s="13" t="str">
        <f>IF(ISERROR(VLOOKUP($B20,'L17'!$D$4:$E$44,2,FALSE)),"X",VLOOKUP($B20,'L17'!$D$4:$E$44,2,FALSE))</f>
        <v>X</v>
      </c>
      <c r="U20" s="13" t="str">
        <f>IF(ISERROR(VLOOKUP($B20,'L18'!$D$4:$E$44,2,FALSE)),"X",VLOOKUP($B20,'L18'!$D$4:$E$44,2,FALSE))</f>
        <v>X</v>
      </c>
      <c r="V20" s="13" t="str">
        <f>IF(ISERROR(VLOOKUP($B20,'L19'!$D$4:$E$44,2,FALSE)),"X",VLOOKUP($B20,'L19'!$D$4:$E$44,2,FALSE))</f>
        <v>X</v>
      </c>
      <c r="W20" s="13" t="str">
        <f>IF(ISERROR(VLOOKUP($B20,'L20'!$D$4:$E$44,2,FALSE)),"X",VLOOKUP($B20,'L20'!$D$4:$E$44,2,FALSE))</f>
        <v>X</v>
      </c>
      <c r="X20" s="13">
        <f t="shared" si="1"/>
      </c>
      <c r="Y20" s="17"/>
      <c r="Z20" s="13">
        <f t="shared" si="0"/>
      </c>
      <c r="AA20" s="13">
        <f t="shared" si="2"/>
        <v>0</v>
      </c>
      <c r="AB20" s="12"/>
    </row>
    <row r="21" spans="2:28" ht="11.25">
      <c r="B21" s="11" t="str">
        <f>IF(Teilnehmer!C21=0,"-",Teilnehmer!C21)</f>
        <v>-</v>
      </c>
      <c r="C21" s="13" t="str">
        <f>IF(Teilnehmer!B21=0,"-",Teilnehmer!B21)</f>
        <v>-</v>
      </c>
      <c r="D21" s="13" t="str">
        <f>IF(ISERROR(VLOOKUP($B21,'L1'!$D$4:$E$44,2,FALSE)),"X",VLOOKUP($B21,'L1'!$D$4:$E$44,2,FALSE))</f>
        <v>X</v>
      </c>
      <c r="E21" s="13" t="str">
        <f>IF(ISERROR(VLOOKUP($B21,'L2'!$D$4:$E$44,2,FALSE)),"X",VLOOKUP($B21,'L2'!$D$4:$E$44,2,FALSE))</f>
        <v>X</v>
      </c>
      <c r="F21" s="13" t="str">
        <f>IF(ISERROR(VLOOKUP($B21,'L3'!$D$4:$E$44,2,FALSE)),"X",VLOOKUP($B21,'L3'!$D$4:$E$44,2,FALSE))</f>
        <v>X</v>
      </c>
      <c r="G21" s="13" t="str">
        <f>IF(ISERROR(VLOOKUP($B21,'L4'!$D$4:$E$44,2,FALSE)),"X",VLOOKUP($B21,'L4'!$D$4:$E$44,2,FALSE))</f>
        <v>X</v>
      </c>
      <c r="H21" s="13" t="str">
        <f>IF(ISERROR(VLOOKUP($B21,'L5'!$D$4:$E$44,2,FALSE)),"X",VLOOKUP($B21,'L5'!$D$4:$E$44,2,FALSE))</f>
        <v>X</v>
      </c>
      <c r="I21" s="13" t="str">
        <f>IF(ISERROR(VLOOKUP($B21,'L6'!$D$4:$E$44,2,FALSE)),"X",VLOOKUP($B21,'L6'!$D$4:$E$44,2,FALSE))</f>
        <v>X</v>
      </c>
      <c r="J21" s="13" t="str">
        <f>IF(ISERROR(VLOOKUP($B21,'L7'!$D$4:$E$44,2,FALSE)),"X",VLOOKUP($B21,'L7'!$D$4:$E$44,2,FALSE))</f>
        <v>X</v>
      </c>
      <c r="K21" s="13" t="str">
        <f>IF(ISERROR(VLOOKUP($B21,'L8'!$D$4:$E$44,2,FALSE)),"X",VLOOKUP($B21,'L8'!$D$4:$E$44,2,FALSE))</f>
        <v>X</v>
      </c>
      <c r="L21" s="13" t="str">
        <f>IF(ISERROR(VLOOKUP($B21,'L9'!$D$4:$E$44,2,FALSE)),"X",VLOOKUP($B21,'L9'!$D$4:$E$44,2,FALSE))</f>
        <v>X</v>
      </c>
      <c r="M21" s="13" t="str">
        <f>IF(ISERROR(VLOOKUP($B21,'L10'!$D$4:$E$44,2,FALSE)),"X",VLOOKUP($B21,'L10'!$D$4:$E$44,2,FALSE))</f>
        <v>X</v>
      </c>
      <c r="N21" s="13" t="str">
        <f>IF(ISERROR(VLOOKUP($B21,'L11'!$D$4:$E$44,2,FALSE)),"X",VLOOKUP($B21,'L11'!$D$4:$E$44,2,FALSE))</f>
        <v>X</v>
      </c>
      <c r="O21" s="13" t="str">
        <f>IF(ISERROR(VLOOKUP($B21,'L12'!$D$4:$E$44,2,FALSE)),"X",VLOOKUP($B21,'L12'!$D$4:$E$44,2,FALSE))</f>
        <v>X</v>
      </c>
      <c r="P21" s="13" t="str">
        <f>IF(ISERROR(VLOOKUP($B21,'L13'!$D$4:$E$44,2,FALSE)),"X",VLOOKUP($B21,'L13'!$D$4:$E$44,2,FALSE))</f>
        <v>X</v>
      </c>
      <c r="Q21" s="13" t="str">
        <f>IF(ISERROR(VLOOKUP($B21,'L14'!$D$4:$E$44,2,FALSE)),"X",VLOOKUP($B21,'L14'!$D$4:$E$44,2,FALSE))</f>
        <v>X</v>
      </c>
      <c r="R21" s="13" t="str">
        <f>IF(ISERROR(VLOOKUP($B21,'L15'!$D$4:$E$44,2,FALSE)),"X",VLOOKUP($B21,'L15'!$D$4:$E$44,2,FALSE))</f>
        <v>X</v>
      </c>
      <c r="S21" s="13" t="str">
        <f>IF(ISERROR(VLOOKUP($B21,'L16'!$D$4:$E$44,2,FALSE)),"X",VLOOKUP($B21,'L16'!$D$4:$E$44,2,FALSE))</f>
        <v>X</v>
      </c>
      <c r="T21" s="13" t="str">
        <f>IF(ISERROR(VLOOKUP($B21,'L17'!$D$4:$E$44,2,FALSE)),"X",VLOOKUP($B21,'L17'!$D$4:$E$44,2,FALSE))</f>
        <v>X</v>
      </c>
      <c r="U21" s="13" t="str">
        <f>IF(ISERROR(VLOOKUP($B21,'L18'!$D$4:$E$44,2,FALSE)),"X",VLOOKUP($B21,'L18'!$D$4:$E$44,2,FALSE))</f>
        <v>X</v>
      </c>
      <c r="V21" s="13" t="str">
        <f>IF(ISERROR(VLOOKUP($B21,'L19'!$D$4:$E$44,2,FALSE)),"X",VLOOKUP($B21,'L19'!$D$4:$E$44,2,FALSE))</f>
        <v>X</v>
      </c>
      <c r="W21" s="13" t="str">
        <f>IF(ISERROR(VLOOKUP($B21,'L20'!$D$4:$E$44,2,FALSE)),"X",VLOOKUP($B21,'L20'!$D$4:$E$44,2,FALSE))</f>
        <v>X</v>
      </c>
      <c r="X21" s="13">
        <f t="shared" si="1"/>
      </c>
      <c r="Y21" s="17"/>
      <c r="Z21" s="13">
        <f t="shared" si="0"/>
      </c>
      <c r="AA21" s="13">
        <f t="shared" si="2"/>
        <v>0</v>
      </c>
      <c r="AB21" s="12"/>
    </row>
    <row r="22" spans="2:28" ht="11.25">
      <c r="B22" s="11" t="str">
        <f>IF(Teilnehmer!C22=0,"-",Teilnehmer!C22)</f>
        <v>-</v>
      </c>
      <c r="C22" s="13" t="str">
        <f>IF(Teilnehmer!B22=0,"-",Teilnehmer!B22)</f>
        <v>-</v>
      </c>
      <c r="D22" s="13" t="str">
        <f>IF(ISERROR(VLOOKUP($B22,'L1'!$D$4:$E$44,2,FALSE)),"X",VLOOKUP($B22,'L1'!$D$4:$E$44,2,FALSE))</f>
        <v>X</v>
      </c>
      <c r="E22" s="13" t="str">
        <f>IF(ISERROR(VLOOKUP($B22,'L2'!$D$4:$E$44,2,FALSE)),"X",VLOOKUP($B22,'L2'!$D$4:$E$44,2,FALSE))</f>
        <v>X</v>
      </c>
      <c r="F22" s="13" t="str">
        <f>IF(ISERROR(VLOOKUP($B22,'L3'!$D$4:$E$44,2,FALSE)),"X",VLOOKUP($B22,'L3'!$D$4:$E$44,2,FALSE))</f>
        <v>X</v>
      </c>
      <c r="G22" s="13" t="str">
        <f>IF(ISERROR(VLOOKUP($B22,'L4'!$D$4:$E$44,2,FALSE)),"X",VLOOKUP($B22,'L4'!$D$4:$E$44,2,FALSE))</f>
        <v>X</v>
      </c>
      <c r="H22" s="13" t="str">
        <f>IF(ISERROR(VLOOKUP($B22,'L5'!$D$4:$E$44,2,FALSE)),"X",VLOOKUP($B22,'L5'!$D$4:$E$44,2,FALSE))</f>
        <v>X</v>
      </c>
      <c r="I22" s="13" t="str">
        <f>IF(ISERROR(VLOOKUP($B22,'L6'!$D$4:$E$44,2,FALSE)),"X",VLOOKUP($B22,'L6'!$D$4:$E$44,2,FALSE))</f>
        <v>X</v>
      </c>
      <c r="J22" s="13" t="str">
        <f>IF(ISERROR(VLOOKUP($B22,'L7'!$D$4:$E$44,2,FALSE)),"X",VLOOKUP($B22,'L7'!$D$4:$E$44,2,FALSE))</f>
        <v>X</v>
      </c>
      <c r="K22" s="13" t="str">
        <f>IF(ISERROR(VLOOKUP($B22,'L8'!$D$4:$E$44,2,FALSE)),"X",VLOOKUP($B22,'L8'!$D$4:$E$44,2,FALSE))</f>
        <v>X</v>
      </c>
      <c r="L22" s="13" t="str">
        <f>IF(ISERROR(VLOOKUP($B22,'L9'!$D$4:$E$44,2,FALSE)),"X",VLOOKUP($B22,'L9'!$D$4:$E$44,2,FALSE))</f>
        <v>X</v>
      </c>
      <c r="M22" s="13" t="str">
        <f>IF(ISERROR(VLOOKUP($B22,'L10'!$D$4:$E$44,2,FALSE)),"X",VLOOKUP($B22,'L10'!$D$4:$E$44,2,FALSE))</f>
        <v>X</v>
      </c>
      <c r="N22" s="13" t="str">
        <f>IF(ISERROR(VLOOKUP($B22,'L11'!$D$4:$E$44,2,FALSE)),"X",VLOOKUP($B22,'L11'!$D$4:$E$44,2,FALSE))</f>
        <v>X</v>
      </c>
      <c r="O22" s="13" t="str">
        <f>IF(ISERROR(VLOOKUP($B22,'L12'!$D$4:$E$44,2,FALSE)),"X",VLOOKUP($B22,'L12'!$D$4:$E$44,2,FALSE))</f>
        <v>X</v>
      </c>
      <c r="P22" s="13" t="str">
        <f>IF(ISERROR(VLOOKUP($B22,'L13'!$D$4:$E$44,2,FALSE)),"X",VLOOKUP($B22,'L13'!$D$4:$E$44,2,FALSE))</f>
        <v>X</v>
      </c>
      <c r="Q22" s="13" t="str">
        <f>IF(ISERROR(VLOOKUP($B22,'L14'!$D$4:$E$44,2,FALSE)),"X",VLOOKUP($B22,'L14'!$D$4:$E$44,2,FALSE))</f>
        <v>X</v>
      </c>
      <c r="R22" s="13" t="str">
        <f>IF(ISERROR(VLOOKUP($B22,'L15'!$D$4:$E$44,2,FALSE)),"X",VLOOKUP($B22,'L15'!$D$4:$E$44,2,FALSE))</f>
        <v>X</v>
      </c>
      <c r="S22" s="13" t="str">
        <f>IF(ISERROR(VLOOKUP($B22,'L16'!$D$4:$E$44,2,FALSE)),"X",VLOOKUP($B22,'L16'!$D$4:$E$44,2,FALSE))</f>
        <v>X</v>
      </c>
      <c r="T22" s="13" t="str">
        <f>IF(ISERROR(VLOOKUP($B22,'L17'!$D$4:$E$44,2,FALSE)),"X",VLOOKUP($B22,'L17'!$D$4:$E$44,2,FALSE))</f>
        <v>X</v>
      </c>
      <c r="U22" s="13" t="str">
        <f>IF(ISERROR(VLOOKUP($B22,'L18'!$D$4:$E$44,2,FALSE)),"X",VLOOKUP($B22,'L18'!$D$4:$E$44,2,FALSE))</f>
        <v>X</v>
      </c>
      <c r="V22" s="13" t="str">
        <f>IF(ISERROR(VLOOKUP($B22,'L19'!$D$4:$E$44,2,FALSE)),"X",VLOOKUP($B22,'L19'!$D$4:$E$44,2,FALSE))</f>
        <v>X</v>
      </c>
      <c r="W22" s="13" t="str">
        <f>IF(ISERROR(VLOOKUP($B22,'L20'!$D$4:$E$44,2,FALSE)),"X",VLOOKUP($B22,'L20'!$D$4:$E$44,2,FALSE))</f>
        <v>X</v>
      </c>
      <c r="X22" s="13">
        <f t="shared" si="1"/>
      </c>
      <c r="Y22" s="17"/>
      <c r="Z22" s="13">
        <f t="shared" si="0"/>
      </c>
      <c r="AA22" s="13">
        <f t="shared" si="2"/>
        <v>0</v>
      </c>
      <c r="AB22" s="12"/>
    </row>
    <row r="23" spans="2:28" ht="11.25">
      <c r="B23" s="11" t="str">
        <f>IF(Teilnehmer!C23=0,"-",Teilnehmer!C23)</f>
        <v>-</v>
      </c>
      <c r="C23" s="13" t="str">
        <f>IF(Teilnehmer!B23=0,"-",Teilnehmer!B23)</f>
        <v>-</v>
      </c>
      <c r="D23" s="13" t="str">
        <f>IF(ISERROR(VLOOKUP($B23,'L1'!$D$4:$E$44,2,FALSE)),"X",VLOOKUP($B23,'L1'!$D$4:$E$44,2,FALSE))</f>
        <v>X</v>
      </c>
      <c r="E23" s="13" t="str">
        <f>IF(ISERROR(VLOOKUP($B23,'L2'!$D$4:$E$44,2,FALSE)),"X",VLOOKUP($B23,'L2'!$D$4:$E$44,2,FALSE))</f>
        <v>X</v>
      </c>
      <c r="F23" s="13" t="str">
        <f>IF(ISERROR(VLOOKUP($B23,'L3'!$D$4:$E$44,2,FALSE)),"X",VLOOKUP($B23,'L3'!$D$4:$E$44,2,FALSE))</f>
        <v>X</v>
      </c>
      <c r="G23" s="13" t="str">
        <f>IF(ISERROR(VLOOKUP($B23,'L4'!$D$4:$E$44,2,FALSE)),"X",VLOOKUP($B23,'L4'!$D$4:$E$44,2,FALSE))</f>
        <v>X</v>
      </c>
      <c r="H23" s="13" t="str">
        <f>IF(ISERROR(VLOOKUP($B23,'L5'!$D$4:$E$44,2,FALSE)),"X",VLOOKUP($B23,'L5'!$D$4:$E$44,2,FALSE))</f>
        <v>X</v>
      </c>
      <c r="I23" s="13" t="str">
        <f>IF(ISERROR(VLOOKUP($B23,'L6'!$D$4:$E$44,2,FALSE)),"X",VLOOKUP($B23,'L6'!$D$4:$E$44,2,FALSE))</f>
        <v>X</v>
      </c>
      <c r="J23" s="13" t="str">
        <f>IF(ISERROR(VLOOKUP($B23,'L7'!$D$4:$E$44,2,FALSE)),"X",VLOOKUP($B23,'L7'!$D$4:$E$44,2,FALSE))</f>
        <v>X</v>
      </c>
      <c r="K23" s="13" t="str">
        <f>IF(ISERROR(VLOOKUP($B23,'L8'!$D$4:$E$44,2,FALSE)),"X",VLOOKUP($B23,'L8'!$D$4:$E$44,2,FALSE))</f>
        <v>X</v>
      </c>
      <c r="L23" s="13" t="str">
        <f>IF(ISERROR(VLOOKUP($B23,'L9'!$D$4:$E$44,2,FALSE)),"X",VLOOKUP($B23,'L9'!$D$4:$E$44,2,FALSE))</f>
        <v>X</v>
      </c>
      <c r="M23" s="13" t="str">
        <f>IF(ISERROR(VLOOKUP($B23,'L10'!$D$4:$E$44,2,FALSE)),"X",VLOOKUP($B23,'L10'!$D$4:$E$44,2,FALSE))</f>
        <v>X</v>
      </c>
      <c r="N23" s="13" t="str">
        <f>IF(ISERROR(VLOOKUP($B23,'L11'!$D$4:$E$44,2,FALSE)),"X",VLOOKUP($B23,'L11'!$D$4:$E$44,2,FALSE))</f>
        <v>X</v>
      </c>
      <c r="O23" s="13" t="str">
        <f>IF(ISERROR(VLOOKUP($B23,'L12'!$D$4:$E$44,2,FALSE)),"X",VLOOKUP($B23,'L12'!$D$4:$E$44,2,FALSE))</f>
        <v>X</v>
      </c>
      <c r="P23" s="13" t="str">
        <f>IF(ISERROR(VLOOKUP($B23,'L13'!$D$4:$E$44,2,FALSE)),"X",VLOOKUP($B23,'L13'!$D$4:$E$44,2,FALSE))</f>
        <v>X</v>
      </c>
      <c r="Q23" s="13" t="str">
        <f>IF(ISERROR(VLOOKUP($B23,'L14'!$D$4:$E$44,2,FALSE)),"X",VLOOKUP($B23,'L14'!$D$4:$E$44,2,FALSE))</f>
        <v>X</v>
      </c>
      <c r="R23" s="13" t="str">
        <f>IF(ISERROR(VLOOKUP($B23,'L15'!$D$4:$E$44,2,FALSE)),"X",VLOOKUP($B23,'L15'!$D$4:$E$44,2,FALSE))</f>
        <v>X</v>
      </c>
      <c r="S23" s="13" t="str">
        <f>IF(ISERROR(VLOOKUP($B23,'L16'!$D$4:$E$44,2,FALSE)),"X",VLOOKUP($B23,'L16'!$D$4:$E$44,2,FALSE))</f>
        <v>X</v>
      </c>
      <c r="T23" s="13" t="str">
        <f>IF(ISERROR(VLOOKUP($B23,'L17'!$D$4:$E$44,2,FALSE)),"X",VLOOKUP($B23,'L17'!$D$4:$E$44,2,FALSE))</f>
        <v>X</v>
      </c>
      <c r="U23" s="13" t="str">
        <f>IF(ISERROR(VLOOKUP($B23,'L18'!$D$4:$E$44,2,FALSE)),"X",VLOOKUP($B23,'L18'!$D$4:$E$44,2,FALSE))</f>
        <v>X</v>
      </c>
      <c r="V23" s="13" t="str">
        <f>IF(ISERROR(VLOOKUP($B23,'L19'!$D$4:$E$44,2,FALSE)),"X",VLOOKUP($B23,'L19'!$D$4:$E$44,2,FALSE))</f>
        <v>X</v>
      </c>
      <c r="W23" s="13" t="str">
        <f>IF(ISERROR(VLOOKUP($B23,'L20'!$D$4:$E$44,2,FALSE)),"X",VLOOKUP($B23,'L20'!$D$4:$E$44,2,FALSE))</f>
        <v>X</v>
      </c>
      <c r="X23" s="13">
        <f t="shared" si="1"/>
      </c>
      <c r="Y23" s="17"/>
      <c r="Z23" s="13">
        <f aca="true" t="shared" si="3" ref="Z23:Z28">IF(ISERROR(X23-Y23),"",(X23-Y23))</f>
      </c>
      <c r="AA23" s="13">
        <f t="shared" si="2"/>
        <v>0</v>
      </c>
      <c r="AB23" s="12"/>
    </row>
    <row r="24" spans="2:28" ht="11.25">
      <c r="B24" s="11" t="str">
        <f>IF(Teilnehmer!C24=0,"-",Teilnehmer!C24)</f>
        <v>-</v>
      </c>
      <c r="C24" s="13" t="str">
        <f>IF(Teilnehmer!B24=0,"-",Teilnehmer!B24)</f>
        <v>-</v>
      </c>
      <c r="D24" s="13" t="str">
        <f>IF(ISERROR(VLOOKUP($B24,'L1'!$D$4:$E$44,2,FALSE)),"X",VLOOKUP($B24,'L1'!$D$4:$E$44,2,FALSE))</f>
        <v>X</v>
      </c>
      <c r="E24" s="13" t="str">
        <f>IF(ISERROR(VLOOKUP($B24,'L2'!$D$4:$E$44,2,FALSE)),"X",VLOOKUP($B24,'L2'!$D$4:$E$44,2,FALSE))</f>
        <v>X</v>
      </c>
      <c r="F24" s="13" t="str">
        <f>IF(ISERROR(VLOOKUP($B24,'L3'!$D$4:$E$44,2,FALSE)),"X",VLOOKUP($B24,'L3'!$D$4:$E$44,2,FALSE))</f>
        <v>X</v>
      </c>
      <c r="G24" s="13" t="str">
        <f>IF(ISERROR(VLOOKUP($B24,'L4'!$D$4:$E$44,2,FALSE)),"X",VLOOKUP($B24,'L4'!$D$4:$E$44,2,FALSE))</f>
        <v>X</v>
      </c>
      <c r="H24" s="13" t="str">
        <f>IF(ISERROR(VLOOKUP($B24,'L5'!$D$4:$E$44,2,FALSE)),"X",VLOOKUP($B24,'L5'!$D$4:$E$44,2,FALSE))</f>
        <v>X</v>
      </c>
      <c r="I24" s="13" t="str">
        <f>IF(ISERROR(VLOOKUP($B24,'L6'!$D$4:$E$44,2,FALSE)),"X",VLOOKUP($B24,'L6'!$D$4:$E$44,2,FALSE))</f>
        <v>X</v>
      </c>
      <c r="J24" s="13" t="str">
        <f>IF(ISERROR(VLOOKUP($B24,'L7'!$D$4:$E$44,2,FALSE)),"X",VLOOKUP($B24,'L7'!$D$4:$E$44,2,FALSE))</f>
        <v>X</v>
      </c>
      <c r="K24" s="13" t="str">
        <f>IF(ISERROR(VLOOKUP($B24,'L8'!$D$4:$E$44,2,FALSE)),"X",VLOOKUP($B24,'L8'!$D$4:$E$44,2,FALSE))</f>
        <v>X</v>
      </c>
      <c r="L24" s="13" t="str">
        <f>IF(ISERROR(VLOOKUP($B24,'L9'!$D$4:$E$44,2,FALSE)),"X",VLOOKUP($B24,'L9'!$D$4:$E$44,2,FALSE))</f>
        <v>X</v>
      </c>
      <c r="M24" s="13" t="str">
        <f>IF(ISERROR(VLOOKUP($B24,'L10'!$D$4:$E$44,2,FALSE)),"X",VLOOKUP($B24,'L10'!$D$4:$E$44,2,FALSE))</f>
        <v>X</v>
      </c>
      <c r="N24" s="13" t="str">
        <f>IF(ISERROR(VLOOKUP($B24,'L11'!$D$4:$E$44,2,FALSE)),"X",VLOOKUP($B24,'L11'!$D$4:$E$44,2,FALSE))</f>
        <v>X</v>
      </c>
      <c r="O24" s="13" t="str">
        <f>IF(ISERROR(VLOOKUP($B24,'L12'!$D$4:$E$44,2,FALSE)),"X",VLOOKUP($B24,'L12'!$D$4:$E$44,2,FALSE))</f>
        <v>X</v>
      </c>
      <c r="P24" s="13" t="str">
        <f>IF(ISERROR(VLOOKUP($B24,'L13'!$D$4:$E$44,2,FALSE)),"X",VLOOKUP($B24,'L13'!$D$4:$E$44,2,FALSE))</f>
        <v>X</v>
      </c>
      <c r="Q24" s="13" t="str">
        <f>IF(ISERROR(VLOOKUP($B24,'L14'!$D$4:$E$44,2,FALSE)),"X",VLOOKUP($B24,'L14'!$D$4:$E$44,2,FALSE))</f>
        <v>X</v>
      </c>
      <c r="R24" s="13" t="str">
        <f>IF(ISERROR(VLOOKUP($B24,'L15'!$D$4:$E$44,2,FALSE)),"X",VLOOKUP($B24,'L15'!$D$4:$E$44,2,FALSE))</f>
        <v>X</v>
      </c>
      <c r="S24" s="13" t="str">
        <f>IF(ISERROR(VLOOKUP($B24,'L16'!$D$4:$E$44,2,FALSE)),"X",VLOOKUP($B24,'L16'!$D$4:$E$44,2,FALSE))</f>
        <v>X</v>
      </c>
      <c r="T24" s="13" t="str">
        <f>IF(ISERROR(VLOOKUP($B24,'L17'!$D$4:$E$44,2,FALSE)),"X",VLOOKUP($B24,'L17'!$D$4:$E$44,2,FALSE))</f>
        <v>X</v>
      </c>
      <c r="U24" s="13" t="str">
        <f>IF(ISERROR(VLOOKUP($B24,'L18'!$D$4:$E$44,2,FALSE)),"X",VLOOKUP($B24,'L18'!$D$4:$E$44,2,FALSE))</f>
        <v>X</v>
      </c>
      <c r="V24" s="13" t="str">
        <f>IF(ISERROR(VLOOKUP($B24,'L19'!$D$4:$E$44,2,FALSE)),"X",VLOOKUP($B24,'L19'!$D$4:$E$44,2,FALSE))</f>
        <v>X</v>
      </c>
      <c r="W24" s="13" t="str">
        <f>IF(ISERROR(VLOOKUP($B24,'L20'!$D$4:$E$44,2,FALSE)),"X",VLOOKUP($B24,'L20'!$D$4:$E$44,2,FALSE))</f>
        <v>X</v>
      </c>
      <c r="X24" s="13">
        <f t="shared" si="1"/>
      </c>
      <c r="Y24" s="17"/>
      <c r="Z24" s="13">
        <f t="shared" si="3"/>
      </c>
      <c r="AA24" s="13">
        <f t="shared" si="2"/>
        <v>0</v>
      </c>
      <c r="AB24" s="12"/>
    </row>
    <row r="25" spans="2:28" ht="11.25">
      <c r="B25" s="11" t="str">
        <f>IF(Teilnehmer!C25=0,"-",Teilnehmer!C25)</f>
        <v>-</v>
      </c>
      <c r="C25" s="13" t="str">
        <f>IF(Teilnehmer!B25=0,"-",Teilnehmer!B25)</f>
        <v>-</v>
      </c>
      <c r="D25" s="13" t="str">
        <f>IF(ISERROR(VLOOKUP($B25,'L1'!$D$4:$E$44,2,FALSE)),"X",VLOOKUP($B25,'L1'!$D$4:$E$44,2,FALSE))</f>
        <v>X</v>
      </c>
      <c r="E25" s="13" t="str">
        <f>IF(ISERROR(VLOOKUP($B25,'L2'!$D$4:$E$44,2,FALSE)),"X",VLOOKUP($B25,'L2'!$D$4:$E$44,2,FALSE))</f>
        <v>X</v>
      </c>
      <c r="F25" s="13" t="str">
        <f>IF(ISERROR(VLOOKUP($B25,'L3'!$D$4:$E$44,2,FALSE)),"X",VLOOKUP($B25,'L3'!$D$4:$E$44,2,FALSE))</f>
        <v>X</v>
      </c>
      <c r="G25" s="13" t="str">
        <f>IF(ISERROR(VLOOKUP($B25,'L4'!$D$4:$E$44,2,FALSE)),"X",VLOOKUP($B25,'L4'!$D$4:$E$44,2,FALSE))</f>
        <v>X</v>
      </c>
      <c r="H25" s="13" t="str">
        <f>IF(ISERROR(VLOOKUP($B25,'L5'!$D$4:$E$44,2,FALSE)),"X",VLOOKUP($B25,'L5'!$D$4:$E$44,2,FALSE))</f>
        <v>X</v>
      </c>
      <c r="I25" s="13" t="str">
        <f>IF(ISERROR(VLOOKUP($B25,'L6'!$D$4:$E$44,2,FALSE)),"X",VLOOKUP($B25,'L6'!$D$4:$E$44,2,FALSE))</f>
        <v>X</v>
      </c>
      <c r="J25" s="13" t="str">
        <f>IF(ISERROR(VLOOKUP($B25,'L7'!$D$4:$E$44,2,FALSE)),"X",VLOOKUP($B25,'L7'!$D$4:$E$44,2,FALSE))</f>
        <v>X</v>
      </c>
      <c r="K25" s="13" t="str">
        <f>IF(ISERROR(VLOOKUP($B25,'L8'!$D$4:$E$44,2,FALSE)),"X",VLOOKUP($B25,'L8'!$D$4:$E$44,2,FALSE))</f>
        <v>X</v>
      </c>
      <c r="L25" s="13" t="str">
        <f>IF(ISERROR(VLOOKUP($B25,'L9'!$D$4:$E$44,2,FALSE)),"X",VLOOKUP($B25,'L9'!$D$4:$E$44,2,FALSE))</f>
        <v>X</v>
      </c>
      <c r="M25" s="13" t="str">
        <f>IF(ISERROR(VLOOKUP($B25,'L10'!$D$4:$E$44,2,FALSE)),"X",VLOOKUP($B25,'L10'!$D$4:$E$44,2,FALSE))</f>
        <v>X</v>
      </c>
      <c r="N25" s="13" t="str">
        <f>IF(ISERROR(VLOOKUP($B25,'L11'!$D$4:$E$44,2,FALSE)),"X",VLOOKUP($B25,'L11'!$D$4:$E$44,2,FALSE))</f>
        <v>X</v>
      </c>
      <c r="O25" s="13" t="str">
        <f>IF(ISERROR(VLOOKUP($B25,'L12'!$D$4:$E$44,2,FALSE)),"X",VLOOKUP($B25,'L12'!$D$4:$E$44,2,FALSE))</f>
        <v>X</v>
      </c>
      <c r="P25" s="13" t="str">
        <f>IF(ISERROR(VLOOKUP($B25,'L13'!$D$4:$E$44,2,FALSE)),"X",VLOOKUP($B25,'L13'!$D$4:$E$44,2,FALSE))</f>
        <v>X</v>
      </c>
      <c r="Q25" s="13" t="str">
        <f>IF(ISERROR(VLOOKUP($B25,'L14'!$D$4:$E$44,2,FALSE)),"X",VLOOKUP($B25,'L14'!$D$4:$E$44,2,FALSE))</f>
        <v>X</v>
      </c>
      <c r="R25" s="13" t="str">
        <f>IF(ISERROR(VLOOKUP($B25,'L15'!$D$4:$E$44,2,FALSE)),"X",VLOOKUP($B25,'L15'!$D$4:$E$44,2,FALSE))</f>
        <v>X</v>
      </c>
      <c r="S25" s="13" t="str">
        <f>IF(ISERROR(VLOOKUP($B25,'L16'!$D$4:$E$44,2,FALSE)),"X",VLOOKUP($B25,'L16'!$D$4:$E$44,2,FALSE))</f>
        <v>X</v>
      </c>
      <c r="T25" s="13" t="str">
        <f>IF(ISERROR(VLOOKUP($B25,'L17'!$D$4:$E$44,2,FALSE)),"X",VLOOKUP($B25,'L17'!$D$4:$E$44,2,FALSE))</f>
        <v>X</v>
      </c>
      <c r="U25" s="13" t="str">
        <f>IF(ISERROR(VLOOKUP($B25,'L18'!$D$4:$E$44,2,FALSE)),"X",VLOOKUP($B25,'L18'!$D$4:$E$44,2,FALSE))</f>
        <v>X</v>
      </c>
      <c r="V25" s="13" t="str">
        <f>IF(ISERROR(VLOOKUP($B25,'L19'!$D$4:$E$44,2,FALSE)),"X",VLOOKUP($B25,'L19'!$D$4:$E$44,2,FALSE))</f>
        <v>X</v>
      </c>
      <c r="W25" s="13" t="str">
        <f>IF(ISERROR(VLOOKUP($B25,'L20'!$D$4:$E$44,2,FALSE)),"X",VLOOKUP($B25,'L20'!$D$4:$E$44,2,FALSE))</f>
        <v>X</v>
      </c>
      <c r="X25" s="13">
        <f t="shared" si="1"/>
      </c>
      <c r="Y25" s="17"/>
      <c r="Z25" s="13">
        <f t="shared" si="3"/>
      </c>
      <c r="AA25" s="13">
        <f t="shared" si="2"/>
        <v>0</v>
      </c>
      <c r="AB25" s="12"/>
    </row>
    <row r="26" spans="2:28" ht="11.25">
      <c r="B26" s="11" t="str">
        <f>IF(Teilnehmer!C26=0,"-",Teilnehmer!C26)</f>
        <v>-</v>
      </c>
      <c r="C26" s="13" t="str">
        <f>IF(Teilnehmer!B26=0,"-",Teilnehmer!B26)</f>
        <v>-</v>
      </c>
      <c r="D26" s="13" t="str">
        <f>IF(ISERROR(VLOOKUP($B26,'L1'!$D$4:$E$44,2,FALSE)),"X",VLOOKUP($B26,'L1'!$D$4:$E$44,2,FALSE))</f>
        <v>X</v>
      </c>
      <c r="E26" s="13" t="str">
        <f>IF(ISERROR(VLOOKUP($B26,'L2'!$D$4:$E$44,2,FALSE)),"X",VLOOKUP($B26,'L2'!$D$4:$E$44,2,FALSE))</f>
        <v>X</v>
      </c>
      <c r="F26" s="13" t="str">
        <f>IF(ISERROR(VLOOKUP($B26,'L3'!$D$4:$E$44,2,FALSE)),"X",VLOOKUP($B26,'L3'!$D$4:$E$44,2,FALSE))</f>
        <v>X</v>
      </c>
      <c r="G26" s="13" t="str">
        <f>IF(ISERROR(VLOOKUP($B26,'L4'!$D$4:$E$44,2,FALSE)),"X",VLOOKUP($B26,'L4'!$D$4:$E$44,2,FALSE))</f>
        <v>X</v>
      </c>
      <c r="H26" s="13" t="str">
        <f>IF(ISERROR(VLOOKUP($B26,'L5'!$D$4:$E$44,2,FALSE)),"X",VLOOKUP($B26,'L5'!$D$4:$E$44,2,FALSE))</f>
        <v>X</v>
      </c>
      <c r="I26" s="13" t="str">
        <f>IF(ISERROR(VLOOKUP($B26,'L6'!$D$4:$E$44,2,FALSE)),"X",VLOOKUP($B26,'L6'!$D$4:$E$44,2,FALSE))</f>
        <v>X</v>
      </c>
      <c r="J26" s="13" t="str">
        <f>IF(ISERROR(VLOOKUP($B26,'L7'!$D$4:$E$44,2,FALSE)),"X",VLOOKUP($B26,'L7'!$D$4:$E$44,2,FALSE))</f>
        <v>X</v>
      </c>
      <c r="K26" s="13" t="str">
        <f>IF(ISERROR(VLOOKUP($B26,'L8'!$D$4:$E$44,2,FALSE)),"X",VLOOKUP($B26,'L8'!$D$4:$E$44,2,FALSE))</f>
        <v>X</v>
      </c>
      <c r="L26" s="13" t="str">
        <f>IF(ISERROR(VLOOKUP($B26,'L9'!$D$4:$E$44,2,FALSE)),"X",VLOOKUP($B26,'L9'!$D$4:$E$44,2,FALSE))</f>
        <v>X</v>
      </c>
      <c r="M26" s="13" t="str">
        <f>IF(ISERROR(VLOOKUP($B26,'L10'!$D$4:$E$44,2,FALSE)),"X",VLOOKUP($B26,'L10'!$D$4:$E$44,2,FALSE))</f>
        <v>X</v>
      </c>
      <c r="N26" s="13" t="str">
        <f>IF(ISERROR(VLOOKUP($B26,'L11'!$D$4:$E$44,2,FALSE)),"X",VLOOKUP($B26,'L11'!$D$4:$E$44,2,FALSE))</f>
        <v>X</v>
      </c>
      <c r="O26" s="13" t="str">
        <f>IF(ISERROR(VLOOKUP($B26,'L12'!$D$4:$E$44,2,FALSE)),"X",VLOOKUP($B26,'L12'!$D$4:$E$44,2,FALSE))</f>
        <v>X</v>
      </c>
      <c r="P26" s="13" t="str">
        <f>IF(ISERROR(VLOOKUP($B26,'L13'!$D$4:$E$44,2,FALSE)),"X",VLOOKUP($B26,'L13'!$D$4:$E$44,2,FALSE))</f>
        <v>X</v>
      </c>
      <c r="Q26" s="13" t="str">
        <f>IF(ISERROR(VLOOKUP($B26,'L14'!$D$4:$E$44,2,FALSE)),"X",VLOOKUP($B26,'L14'!$D$4:$E$44,2,FALSE))</f>
        <v>X</v>
      </c>
      <c r="R26" s="13" t="str">
        <f>IF(ISERROR(VLOOKUP($B26,'L15'!$D$4:$E$44,2,FALSE)),"X",VLOOKUP($B26,'L15'!$D$4:$E$44,2,FALSE))</f>
        <v>X</v>
      </c>
      <c r="S26" s="13" t="str">
        <f>IF(ISERROR(VLOOKUP($B26,'L16'!$D$4:$E$44,2,FALSE)),"X",VLOOKUP($B26,'L16'!$D$4:$E$44,2,FALSE))</f>
        <v>X</v>
      </c>
      <c r="T26" s="13" t="str">
        <f>IF(ISERROR(VLOOKUP($B26,'L17'!$D$4:$E$44,2,FALSE)),"X",VLOOKUP($B26,'L17'!$D$4:$E$44,2,FALSE))</f>
        <v>X</v>
      </c>
      <c r="U26" s="13" t="str">
        <f>IF(ISERROR(VLOOKUP($B26,'L18'!$D$4:$E$44,2,FALSE)),"X",VLOOKUP($B26,'L18'!$D$4:$E$44,2,FALSE))</f>
        <v>X</v>
      </c>
      <c r="V26" s="13" t="str">
        <f>IF(ISERROR(VLOOKUP($B26,'L19'!$D$4:$E$44,2,FALSE)),"X",VLOOKUP($B26,'L19'!$D$4:$E$44,2,FALSE))</f>
        <v>X</v>
      </c>
      <c r="W26" s="13" t="str">
        <f>IF(ISERROR(VLOOKUP($B26,'L20'!$D$4:$E$44,2,FALSE)),"X",VLOOKUP($B26,'L20'!$D$4:$E$44,2,FALSE))</f>
        <v>X</v>
      </c>
      <c r="X26" s="13">
        <f t="shared" si="1"/>
      </c>
      <c r="Y26" s="17"/>
      <c r="Z26" s="13">
        <f t="shared" si="3"/>
      </c>
      <c r="AA26" s="13">
        <f t="shared" si="2"/>
        <v>0</v>
      </c>
      <c r="AB26" s="12"/>
    </row>
    <row r="27" spans="2:28" ht="11.25">
      <c r="B27" s="11" t="str">
        <f>IF(Teilnehmer!C27=0,"-",Teilnehmer!C27)</f>
        <v>-</v>
      </c>
      <c r="C27" s="13" t="str">
        <f>IF(Teilnehmer!B27=0,"-",Teilnehmer!B27)</f>
        <v>-</v>
      </c>
      <c r="D27" s="13" t="str">
        <f>IF(ISERROR(VLOOKUP($B27,'L1'!$D$4:$E$44,2,FALSE)),"X",VLOOKUP($B27,'L1'!$D$4:$E$44,2,FALSE))</f>
        <v>X</v>
      </c>
      <c r="E27" s="13" t="str">
        <f>IF(ISERROR(VLOOKUP($B27,'L2'!$D$4:$E$44,2,FALSE)),"X",VLOOKUP($B27,'L2'!$D$4:$E$44,2,FALSE))</f>
        <v>X</v>
      </c>
      <c r="F27" s="13" t="str">
        <f>IF(ISERROR(VLOOKUP($B27,'L3'!$D$4:$E$44,2,FALSE)),"X",VLOOKUP($B27,'L3'!$D$4:$E$44,2,FALSE))</f>
        <v>X</v>
      </c>
      <c r="G27" s="13" t="str">
        <f>IF(ISERROR(VLOOKUP($B27,'L4'!$D$4:$E$44,2,FALSE)),"X",VLOOKUP($B27,'L4'!$D$4:$E$44,2,FALSE))</f>
        <v>X</v>
      </c>
      <c r="H27" s="13" t="str">
        <f>IF(ISERROR(VLOOKUP($B27,'L5'!$D$4:$E$44,2,FALSE)),"X",VLOOKUP($B27,'L5'!$D$4:$E$44,2,FALSE))</f>
        <v>X</v>
      </c>
      <c r="I27" s="13" t="str">
        <f>IF(ISERROR(VLOOKUP($B27,'L6'!$D$4:$E$44,2,FALSE)),"X",VLOOKUP($B27,'L6'!$D$4:$E$44,2,FALSE))</f>
        <v>X</v>
      </c>
      <c r="J27" s="13" t="str">
        <f>IF(ISERROR(VLOOKUP($B27,'L7'!$D$4:$E$44,2,FALSE)),"X",VLOOKUP($B27,'L7'!$D$4:$E$44,2,FALSE))</f>
        <v>X</v>
      </c>
      <c r="K27" s="13" t="str">
        <f>IF(ISERROR(VLOOKUP($B27,'L8'!$D$4:$E$44,2,FALSE)),"X",VLOOKUP($B27,'L8'!$D$4:$E$44,2,FALSE))</f>
        <v>X</v>
      </c>
      <c r="L27" s="13" t="str">
        <f>IF(ISERROR(VLOOKUP($B27,'L9'!$D$4:$E$44,2,FALSE)),"X",VLOOKUP($B27,'L9'!$D$4:$E$44,2,FALSE))</f>
        <v>X</v>
      </c>
      <c r="M27" s="13" t="str">
        <f>IF(ISERROR(VLOOKUP($B27,'L10'!$D$4:$E$44,2,FALSE)),"X",VLOOKUP($B27,'L10'!$D$4:$E$44,2,FALSE))</f>
        <v>X</v>
      </c>
      <c r="N27" s="13" t="str">
        <f>IF(ISERROR(VLOOKUP($B27,'L11'!$D$4:$E$44,2,FALSE)),"X",VLOOKUP($B27,'L11'!$D$4:$E$44,2,FALSE))</f>
        <v>X</v>
      </c>
      <c r="O27" s="13" t="str">
        <f>IF(ISERROR(VLOOKUP($B27,'L12'!$D$4:$E$44,2,FALSE)),"X",VLOOKUP($B27,'L12'!$D$4:$E$44,2,FALSE))</f>
        <v>X</v>
      </c>
      <c r="P27" s="13" t="str">
        <f>IF(ISERROR(VLOOKUP($B27,'L13'!$D$4:$E$44,2,FALSE)),"X",VLOOKUP($B27,'L13'!$D$4:$E$44,2,FALSE))</f>
        <v>X</v>
      </c>
      <c r="Q27" s="13" t="str">
        <f>IF(ISERROR(VLOOKUP($B27,'L14'!$D$4:$E$44,2,FALSE)),"X",VLOOKUP($B27,'L14'!$D$4:$E$44,2,FALSE))</f>
        <v>X</v>
      </c>
      <c r="R27" s="13" t="str">
        <f>IF(ISERROR(VLOOKUP($B27,'L15'!$D$4:$E$44,2,FALSE)),"X",VLOOKUP($B27,'L15'!$D$4:$E$44,2,FALSE))</f>
        <v>X</v>
      </c>
      <c r="S27" s="13" t="str">
        <f>IF(ISERROR(VLOOKUP($B27,'L16'!$D$4:$E$44,2,FALSE)),"X",VLOOKUP($B27,'L16'!$D$4:$E$44,2,FALSE))</f>
        <v>X</v>
      </c>
      <c r="T27" s="13" t="str">
        <f>IF(ISERROR(VLOOKUP($B27,'L17'!$D$4:$E$44,2,FALSE)),"X",VLOOKUP($B27,'L17'!$D$4:$E$44,2,FALSE))</f>
        <v>X</v>
      </c>
      <c r="U27" s="13" t="str">
        <f>IF(ISERROR(VLOOKUP($B27,'L18'!$D$4:$E$44,2,FALSE)),"X",VLOOKUP($B27,'L18'!$D$4:$E$44,2,FALSE))</f>
        <v>X</v>
      </c>
      <c r="V27" s="13" t="str">
        <f>IF(ISERROR(VLOOKUP($B27,'L19'!$D$4:$E$44,2,FALSE)),"X",VLOOKUP($B27,'L19'!$D$4:$E$44,2,FALSE))</f>
        <v>X</v>
      </c>
      <c r="W27" s="13" t="str">
        <f>IF(ISERROR(VLOOKUP($B27,'L20'!$D$4:$E$44,2,FALSE)),"X",VLOOKUP($B27,'L20'!$D$4:$E$44,2,FALSE))</f>
        <v>X</v>
      </c>
      <c r="X27" s="13">
        <f t="shared" si="1"/>
      </c>
      <c r="Y27" s="17"/>
      <c r="Z27" s="13">
        <f t="shared" si="3"/>
      </c>
      <c r="AA27" s="13">
        <f t="shared" si="2"/>
        <v>0</v>
      </c>
      <c r="AB27" s="12"/>
    </row>
    <row r="28" spans="2:28" ht="11.25">
      <c r="B28" s="11" t="str">
        <f>IF(Teilnehmer!C28=0,"-",Teilnehmer!C28)</f>
        <v>-</v>
      </c>
      <c r="C28" s="13" t="str">
        <f>IF(Teilnehmer!B28=0,"-",Teilnehmer!B28)</f>
        <v>-</v>
      </c>
      <c r="D28" s="13" t="str">
        <f>IF(ISERROR(VLOOKUP($B28,'L1'!$D$4:$E$44,2,FALSE)),"X",VLOOKUP($B28,'L1'!$D$4:$E$44,2,FALSE))</f>
        <v>X</v>
      </c>
      <c r="E28" s="13" t="str">
        <f>IF(ISERROR(VLOOKUP($B28,'L2'!$D$4:$E$44,2,FALSE)),"X",VLOOKUP($B28,'L2'!$D$4:$E$44,2,FALSE))</f>
        <v>X</v>
      </c>
      <c r="F28" s="13" t="str">
        <f>IF(ISERROR(VLOOKUP($B28,'L3'!$D$4:$E$44,2,FALSE)),"X",VLOOKUP($B28,'L3'!$D$4:$E$44,2,FALSE))</f>
        <v>X</v>
      </c>
      <c r="G28" s="13" t="str">
        <f>IF(ISERROR(VLOOKUP($B28,'L4'!$D$4:$E$44,2,FALSE)),"X",VLOOKUP($B28,'L4'!$D$4:$E$44,2,FALSE))</f>
        <v>X</v>
      </c>
      <c r="H28" s="13" t="str">
        <f>IF(ISERROR(VLOOKUP($B28,'L5'!$D$4:$E$44,2,FALSE)),"X",VLOOKUP($B28,'L5'!$D$4:$E$44,2,FALSE))</f>
        <v>X</v>
      </c>
      <c r="I28" s="13" t="str">
        <f>IF(ISERROR(VLOOKUP($B28,'L6'!$D$4:$E$44,2,FALSE)),"X",VLOOKUP($B28,'L6'!$D$4:$E$44,2,FALSE))</f>
        <v>X</v>
      </c>
      <c r="J28" s="13" t="str">
        <f>IF(ISERROR(VLOOKUP($B28,'L7'!$D$4:$E$44,2,FALSE)),"X",VLOOKUP($B28,'L7'!$D$4:$E$44,2,FALSE))</f>
        <v>X</v>
      </c>
      <c r="K28" s="13" t="str">
        <f>IF(ISERROR(VLOOKUP($B28,'L8'!$D$4:$E$44,2,FALSE)),"X",VLOOKUP($B28,'L8'!$D$4:$E$44,2,FALSE))</f>
        <v>X</v>
      </c>
      <c r="L28" s="13" t="str">
        <f>IF(ISERROR(VLOOKUP($B28,'L9'!$D$4:$E$44,2,FALSE)),"X",VLOOKUP($B28,'L9'!$D$4:$E$44,2,FALSE))</f>
        <v>X</v>
      </c>
      <c r="M28" s="13" t="str">
        <f>IF(ISERROR(VLOOKUP($B28,'L10'!$D$4:$E$44,2,FALSE)),"X",VLOOKUP($B28,'L10'!$D$4:$E$44,2,FALSE))</f>
        <v>X</v>
      </c>
      <c r="N28" s="13" t="str">
        <f>IF(ISERROR(VLOOKUP($B28,'L11'!$D$4:$E$44,2,FALSE)),"X",VLOOKUP($B28,'L11'!$D$4:$E$44,2,FALSE))</f>
        <v>X</v>
      </c>
      <c r="O28" s="13" t="str">
        <f>IF(ISERROR(VLOOKUP($B28,'L12'!$D$4:$E$44,2,FALSE)),"X",VLOOKUP($B28,'L12'!$D$4:$E$44,2,FALSE))</f>
        <v>X</v>
      </c>
      <c r="P28" s="13" t="str">
        <f>IF(ISERROR(VLOOKUP($B28,'L13'!$D$4:$E$44,2,FALSE)),"X",VLOOKUP($B28,'L13'!$D$4:$E$44,2,FALSE))</f>
        <v>X</v>
      </c>
      <c r="Q28" s="13" t="str">
        <f>IF(ISERROR(VLOOKUP($B28,'L14'!$D$4:$E$44,2,FALSE)),"X",VLOOKUP($B28,'L14'!$D$4:$E$44,2,FALSE))</f>
        <v>X</v>
      </c>
      <c r="R28" s="13" t="str">
        <f>IF(ISERROR(VLOOKUP($B28,'L15'!$D$4:$E$44,2,FALSE)),"X",VLOOKUP($B28,'L15'!$D$4:$E$44,2,FALSE))</f>
        <v>X</v>
      </c>
      <c r="S28" s="13" t="str">
        <f>IF(ISERROR(VLOOKUP($B28,'L16'!$D$4:$E$44,2,FALSE)),"X",VLOOKUP($B28,'L16'!$D$4:$E$44,2,FALSE))</f>
        <v>X</v>
      </c>
      <c r="T28" s="13" t="str">
        <f>IF(ISERROR(VLOOKUP($B28,'L17'!$D$4:$E$44,2,FALSE)),"X",VLOOKUP($B28,'L17'!$D$4:$E$44,2,FALSE))</f>
        <v>X</v>
      </c>
      <c r="U28" s="13" t="str">
        <f>IF(ISERROR(VLOOKUP($B28,'L18'!$D$4:$E$44,2,FALSE)),"X",VLOOKUP($B28,'L18'!$D$4:$E$44,2,FALSE))</f>
        <v>X</v>
      </c>
      <c r="V28" s="13" t="str">
        <f>IF(ISERROR(VLOOKUP($B28,'L19'!$D$4:$E$44,2,FALSE)),"X",VLOOKUP($B28,'L19'!$D$4:$E$44,2,FALSE))</f>
        <v>X</v>
      </c>
      <c r="W28" s="13" t="str">
        <f>IF(ISERROR(VLOOKUP($B28,'L20'!$D$4:$E$44,2,FALSE)),"X",VLOOKUP($B28,'L20'!$D$4:$E$44,2,FALSE))</f>
        <v>X</v>
      </c>
      <c r="X28" s="13">
        <f t="shared" si="1"/>
      </c>
      <c r="Y28" s="17"/>
      <c r="Z28" s="13">
        <f t="shared" si="3"/>
      </c>
      <c r="AA28" s="13">
        <f t="shared" si="2"/>
        <v>0</v>
      </c>
      <c r="AB28" s="12"/>
    </row>
    <row r="29" spans="2:28" ht="11.25">
      <c r="B29" s="11" t="str">
        <f>IF(Teilnehmer!C29=0,"-",Teilnehmer!C29)</f>
        <v>-</v>
      </c>
      <c r="C29" s="13" t="str">
        <f>IF(Teilnehmer!B29=0,"-",Teilnehmer!B29)</f>
        <v>-</v>
      </c>
      <c r="D29" s="13" t="str">
        <f>IF(ISERROR(VLOOKUP($B29,'L1'!$D$4:$E$44,2,FALSE)),"X",VLOOKUP($B29,'L1'!$D$4:$E$44,2,FALSE))</f>
        <v>X</v>
      </c>
      <c r="E29" s="13" t="str">
        <f>IF(ISERROR(VLOOKUP($B29,'L2'!$D$4:$E$44,2,FALSE)),"X",VLOOKUP($B29,'L2'!$D$4:$E$44,2,FALSE))</f>
        <v>X</v>
      </c>
      <c r="F29" s="13" t="str">
        <f>IF(ISERROR(VLOOKUP($B29,'L3'!$D$4:$E$44,2,FALSE)),"X",VLOOKUP($B29,'L3'!$D$4:$E$44,2,FALSE))</f>
        <v>X</v>
      </c>
      <c r="G29" s="13" t="str">
        <f>IF(ISERROR(VLOOKUP($B29,'L4'!$D$4:$E$44,2,FALSE)),"X",VLOOKUP($B29,'L4'!$D$4:$E$44,2,FALSE))</f>
        <v>X</v>
      </c>
      <c r="H29" s="13" t="str">
        <f>IF(ISERROR(VLOOKUP($B29,'L5'!$D$4:$E$44,2,FALSE)),"X",VLOOKUP($B29,'L5'!$D$4:$E$44,2,FALSE))</f>
        <v>X</v>
      </c>
      <c r="I29" s="13" t="str">
        <f>IF(ISERROR(VLOOKUP($B29,'L6'!$D$4:$E$44,2,FALSE)),"X",VLOOKUP($B29,'L6'!$D$4:$E$44,2,FALSE))</f>
        <v>X</v>
      </c>
      <c r="J29" s="13" t="str">
        <f>IF(ISERROR(VLOOKUP($B29,'L7'!$D$4:$E$44,2,FALSE)),"X",VLOOKUP($B29,'L7'!$D$4:$E$44,2,FALSE))</f>
        <v>X</v>
      </c>
      <c r="K29" s="13" t="str">
        <f>IF(ISERROR(VLOOKUP($B29,'L8'!$D$4:$E$44,2,FALSE)),"X",VLOOKUP($B29,'L8'!$D$4:$E$44,2,FALSE))</f>
        <v>X</v>
      </c>
      <c r="L29" s="13" t="str">
        <f>IF(ISERROR(VLOOKUP($B29,'L9'!$D$4:$E$44,2,FALSE)),"X",VLOOKUP($B29,'L9'!$D$4:$E$44,2,FALSE))</f>
        <v>X</v>
      </c>
      <c r="M29" s="13" t="str">
        <f>IF(ISERROR(VLOOKUP($B29,'L10'!$D$4:$E$44,2,FALSE)),"X",VLOOKUP($B29,'L10'!$D$4:$E$44,2,FALSE))</f>
        <v>X</v>
      </c>
      <c r="N29" s="13" t="str">
        <f>IF(ISERROR(VLOOKUP($B29,'L11'!$D$4:$E$44,2,FALSE)),"X",VLOOKUP($B29,'L11'!$D$4:$E$44,2,FALSE))</f>
        <v>X</v>
      </c>
      <c r="O29" s="13" t="str">
        <f>IF(ISERROR(VLOOKUP($B29,'L12'!$D$4:$E$44,2,FALSE)),"X",VLOOKUP($B29,'L12'!$D$4:$E$44,2,FALSE))</f>
        <v>X</v>
      </c>
      <c r="P29" s="13" t="str">
        <f>IF(ISERROR(VLOOKUP($B29,'L13'!$D$4:$E$44,2,FALSE)),"X",VLOOKUP($B29,'L13'!$D$4:$E$44,2,FALSE))</f>
        <v>X</v>
      </c>
      <c r="Q29" s="13" t="str">
        <f>IF(ISERROR(VLOOKUP($B29,'L14'!$D$4:$E$44,2,FALSE)),"X",VLOOKUP($B29,'L14'!$D$4:$E$44,2,FALSE))</f>
        <v>X</v>
      </c>
      <c r="R29" s="13" t="str">
        <f>IF(ISERROR(VLOOKUP($B29,'L15'!$D$4:$E$44,2,FALSE)),"X",VLOOKUP($B29,'L15'!$D$4:$E$44,2,FALSE))</f>
        <v>X</v>
      </c>
      <c r="S29" s="13" t="str">
        <f>IF(ISERROR(VLOOKUP($B29,'L16'!$D$4:$E$44,2,FALSE)),"X",VLOOKUP($B29,'L16'!$D$4:$E$44,2,FALSE))</f>
        <v>X</v>
      </c>
      <c r="T29" s="13" t="str">
        <f>IF(ISERROR(VLOOKUP($B29,'L17'!$D$4:$E$44,2,FALSE)),"X",VLOOKUP($B29,'L17'!$D$4:$E$44,2,FALSE))</f>
        <v>X</v>
      </c>
      <c r="U29" s="13" t="str">
        <f>IF(ISERROR(VLOOKUP($B29,'L18'!$D$4:$E$44,2,FALSE)),"X",VLOOKUP($B29,'L18'!$D$4:$E$44,2,FALSE))</f>
        <v>X</v>
      </c>
      <c r="V29" s="13" t="str">
        <f>IF(ISERROR(VLOOKUP($B29,'L19'!$D$4:$E$44,2,FALSE)),"X",VLOOKUP($B29,'L19'!$D$4:$E$44,2,FALSE))</f>
        <v>X</v>
      </c>
      <c r="W29" s="13" t="str">
        <f>IF(ISERROR(VLOOKUP($B29,'L20'!$D$4:$E$44,2,FALSE)),"X",VLOOKUP($B29,'L20'!$D$4:$E$44,2,FALSE))</f>
        <v>X</v>
      </c>
      <c r="X29" s="13">
        <f t="shared" si="1"/>
      </c>
      <c r="Y29" s="17"/>
      <c r="Z29" s="13">
        <f t="shared" si="0"/>
      </c>
      <c r="AA29" s="13">
        <f t="shared" si="2"/>
        <v>0</v>
      </c>
      <c r="AB29" s="12"/>
    </row>
    <row r="30" spans="2:28" ht="11.25">
      <c r="B30" s="11" t="str">
        <f>IF(Teilnehmer!C30=0,"-",Teilnehmer!C30)</f>
        <v>-</v>
      </c>
      <c r="C30" s="13" t="str">
        <f>IF(Teilnehmer!B30=0,"-",Teilnehmer!B30)</f>
        <v>-</v>
      </c>
      <c r="D30" s="13" t="str">
        <f>IF(ISERROR(VLOOKUP($B30,'L1'!$D$4:$E$44,2,FALSE)),"X",VLOOKUP($B30,'L1'!$D$4:$E$44,2,FALSE))</f>
        <v>X</v>
      </c>
      <c r="E30" s="13" t="str">
        <f>IF(ISERROR(VLOOKUP($B30,'L2'!$D$4:$E$44,2,FALSE)),"X",VLOOKUP($B30,'L2'!$D$4:$E$44,2,FALSE))</f>
        <v>X</v>
      </c>
      <c r="F30" s="13" t="str">
        <f>IF(ISERROR(VLOOKUP($B30,'L3'!$D$4:$E$44,2,FALSE)),"X",VLOOKUP($B30,'L3'!$D$4:$E$44,2,FALSE))</f>
        <v>X</v>
      </c>
      <c r="G30" s="13" t="str">
        <f>IF(ISERROR(VLOOKUP($B30,'L4'!$D$4:$E$44,2,FALSE)),"X",VLOOKUP($B30,'L4'!$D$4:$E$44,2,FALSE))</f>
        <v>X</v>
      </c>
      <c r="H30" s="13" t="str">
        <f>IF(ISERROR(VLOOKUP($B30,'L5'!$D$4:$E$44,2,FALSE)),"X",VLOOKUP($B30,'L5'!$D$4:$E$44,2,FALSE))</f>
        <v>X</v>
      </c>
      <c r="I30" s="13" t="str">
        <f>IF(ISERROR(VLOOKUP($B30,'L6'!$D$4:$E$44,2,FALSE)),"X",VLOOKUP($B30,'L6'!$D$4:$E$44,2,FALSE))</f>
        <v>X</v>
      </c>
      <c r="J30" s="13" t="str">
        <f>IF(ISERROR(VLOOKUP($B30,'L7'!$D$4:$E$44,2,FALSE)),"X",VLOOKUP($B30,'L7'!$D$4:$E$44,2,FALSE))</f>
        <v>X</v>
      </c>
      <c r="K30" s="13" t="str">
        <f>IF(ISERROR(VLOOKUP($B30,'L8'!$D$4:$E$44,2,FALSE)),"X",VLOOKUP($B30,'L8'!$D$4:$E$44,2,FALSE))</f>
        <v>X</v>
      </c>
      <c r="L30" s="13" t="str">
        <f>IF(ISERROR(VLOOKUP($B30,'L9'!$D$4:$E$44,2,FALSE)),"X",VLOOKUP($B30,'L9'!$D$4:$E$44,2,FALSE))</f>
        <v>X</v>
      </c>
      <c r="M30" s="13" t="str">
        <f>IF(ISERROR(VLOOKUP($B30,'L10'!$D$4:$E$44,2,FALSE)),"X",VLOOKUP($B30,'L10'!$D$4:$E$44,2,FALSE))</f>
        <v>X</v>
      </c>
      <c r="N30" s="13" t="str">
        <f>IF(ISERROR(VLOOKUP($B30,'L11'!$D$4:$E$44,2,FALSE)),"X",VLOOKUP($B30,'L11'!$D$4:$E$44,2,FALSE))</f>
        <v>X</v>
      </c>
      <c r="O30" s="13" t="str">
        <f>IF(ISERROR(VLOOKUP($B30,'L12'!$D$4:$E$44,2,FALSE)),"X",VLOOKUP($B30,'L12'!$D$4:$E$44,2,FALSE))</f>
        <v>X</v>
      </c>
      <c r="P30" s="13" t="str">
        <f>IF(ISERROR(VLOOKUP($B30,'L13'!$D$4:$E$44,2,FALSE)),"X",VLOOKUP($B30,'L13'!$D$4:$E$44,2,FALSE))</f>
        <v>X</v>
      </c>
      <c r="Q30" s="13" t="str">
        <f>IF(ISERROR(VLOOKUP($B30,'L14'!$D$4:$E$44,2,FALSE)),"X",VLOOKUP($B30,'L14'!$D$4:$E$44,2,FALSE))</f>
        <v>X</v>
      </c>
      <c r="R30" s="13" t="str">
        <f>IF(ISERROR(VLOOKUP($B30,'L15'!$D$4:$E$44,2,FALSE)),"X",VLOOKUP($B30,'L15'!$D$4:$E$44,2,FALSE))</f>
        <v>X</v>
      </c>
      <c r="S30" s="13" t="str">
        <f>IF(ISERROR(VLOOKUP($B30,'L16'!$D$4:$E$44,2,FALSE)),"X",VLOOKUP($B30,'L16'!$D$4:$E$44,2,FALSE))</f>
        <v>X</v>
      </c>
      <c r="T30" s="13" t="str">
        <f>IF(ISERROR(VLOOKUP($B30,'L17'!$D$4:$E$44,2,FALSE)),"X",VLOOKUP($B30,'L17'!$D$4:$E$44,2,FALSE))</f>
        <v>X</v>
      </c>
      <c r="U30" s="13" t="str">
        <f>IF(ISERROR(VLOOKUP($B30,'L18'!$D$4:$E$44,2,FALSE)),"X",VLOOKUP($B30,'L18'!$D$4:$E$44,2,FALSE))</f>
        <v>X</v>
      </c>
      <c r="V30" s="13" t="str">
        <f>IF(ISERROR(VLOOKUP($B30,'L19'!$D$4:$E$44,2,FALSE)),"X",VLOOKUP($B30,'L19'!$D$4:$E$44,2,FALSE))</f>
        <v>X</v>
      </c>
      <c r="W30" s="13" t="str">
        <f>IF(ISERROR(VLOOKUP($B30,'L20'!$D$4:$E$44,2,FALSE)),"X",VLOOKUP($B30,'L20'!$D$4:$E$44,2,FALSE))</f>
        <v>X</v>
      </c>
      <c r="X30" s="13">
        <f t="shared" si="1"/>
      </c>
      <c r="Y30" s="17"/>
      <c r="Z30" s="13">
        <f t="shared" si="0"/>
      </c>
      <c r="AA30" s="13">
        <f t="shared" si="2"/>
        <v>0</v>
      </c>
      <c r="AB30" s="12"/>
    </row>
    <row r="31" spans="2:28" ht="11.25">
      <c r="B31" s="11" t="str">
        <f>IF(Teilnehmer!C31=0,"-",Teilnehmer!C31)</f>
        <v>-</v>
      </c>
      <c r="C31" s="13" t="str">
        <f>IF(Teilnehmer!B31=0,"-",Teilnehmer!B31)</f>
        <v>-</v>
      </c>
      <c r="D31" s="13" t="str">
        <f>IF(ISERROR(VLOOKUP($B31,'L1'!$D$4:$E$44,2,FALSE)),"X",VLOOKUP($B31,'L1'!$D$4:$E$44,2,FALSE))</f>
        <v>X</v>
      </c>
      <c r="E31" s="13" t="str">
        <f>IF(ISERROR(VLOOKUP($B31,'L2'!$D$4:$E$44,2,FALSE)),"X",VLOOKUP($B31,'L2'!$D$4:$E$44,2,FALSE))</f>
        <v>X</v>
      </c>
      <c r="F31" s="13" t="str">
        <f>IF(ISERROR(VLOOKUP($B31,'L3'!$D$4:$E$44,2,FALSE)),"X",VLOOKUP($B31,'L3'!$D$4:$E$44,2,FALSE))</f>
        <v>X</v>
      </c>
      <c r="G31" s="13" t="str">
        <f>IF(ISERROR(VLOOKUP($B31,'L4'!$D$4:$E$44,2,FALSE)),"X",VLOOKUP($B31,'L4'!$D$4:$E$44,2,FALSE))</f>
        <v>X</v>
      </c>
      <c r="H31" s="13" t="str">
        <f>IF(ISERROR(VLOOKUP($B31,'L5'!$D$4:$E$44,2,FALSE)),"X",VLOOKUP($B31,'L5'!$D$4:$E$44,2,FALSE))</f>
        <v>X</v>
      </c>
      <c r="I31" s="13" t="str">
        <f>IF(ISERROR(VLOOKUP($B31,'L6'!$D$4:$E$44,2,FALSE)),"X",VLOOKUP($B31,'L6'!$D$4:$E$44,2,FALSE))</f>
        <v>X</v>
      </c>
      <c r="J31" s="13" t="str">
        <f>IF(ISERROR(VLOOKUP($B31,'L7'!$D$4:$E$44,2,FALSE)),"X",VLOOKUP($B31,'L7'!$D$4:$E$44,2,FALSE))</f>
        <v>X</v>
      </c>
      <c r="K31" s="13" t="str">
        <f>IF(ISERROR(VLOOKUP($B31,'L8'!$D$4:$E$44,2,FALSE)),"X",VLOOKUP($B31,'L8'!$D$4:$E$44,2,FALSE))</f>
        <v>X</v>
      </c>
      <c r="L31" s="13" t="str">
        <f>IF(ISERROR(VLOOKUP($B31,'L9'!$D$4:$E$44,2,FALSE)),"X",VLOOKUP($B31,'L9'!$D$4:$E$44,2,FALSE))</f>
        <v>X</v>
      </c>
      <c r="M31" s="13" t="str">
        <f>IF(ISERROR(VLOOKUP($B31,'L10'!$D$4:$E$44,2,FALSE)),"X",VLOOKUP($B31,'L10'!$D$4:$E$44,2,FALSE))</f>
        <v>X</v>
      </c>
      <c r="N31" s="13" t="str">
        <f>IF(ISERROR(VLOOKUP($B31,'L11'!$D$4:$E$44,2,FALSE)),"X",VLOOKUP($B31,'L11'!$D$4:$E$44,2,FALSE))</f>
        <v>X</v>
      </c>
      <c r="O31" s="13" t="str">
        <f>IF(ISERROR(VLOOKUP($B31,'L12'!$D$4:$E$44,2,FALSE)),"X",VLOOKUP($B31,'L12'!$D$4:$E$44,2,FALSE))</f>
        <v>X</v>
      </c>
      <c r="P31" s="13" t="str">
        <f>IF(ISERROR(VLOOKUP($B31,'L13'!$D$4:$E$44,2,FALSE)),"X",VLOOKUP($B31,'L13'!$D$4:$E$44,2,FALSE))</f>
        <v>X</v>
      </c>
      <c r="Q31" s="13" t="str">
        <f>IF(ISERROR(VLOOKUP($B31,'L14'!$D$4:$E$44,2,FALSE)),"X",VLOOKUP($B31,'L14'!$D$4:$E$44,2,FALSE))</f>
        <v>X</v>
      </c>
      <c r="R31" s="13" t="str">
        <f>IF(ISERROR(VLOOKUP($B31,'L15'!$D$4:$E$44,2,FALSE)),"X",VLOOKUP($B31,'L15'!$D$4:$E$44,2,FALSE))</f>
        <v>X</v>
      </c>
      <c r="S31" s="13" t="str">
        <f>IF(ISERROR(VLOOKUP($B31,'L16'!$D$4:$E$44,2,FALSE)),"X",VLOOKUP($B31,'L16'!$D$4:$E$44,2,FALSE))</f>
        <v>X</v>
      </c>
      <c r="T31" s="13" t="str">
        <f>IF(ISERROR(VLOOKUP($B31,'L17'!$D$4:$E$44,2,FALSE)),"X",VLOOKUP($B31,'L17'!$D$4:$E$44,2,FALSE))</f>
        <v>X</v>
      </c>
      <c r="U31" s="13" t="str">
        <f>IF(ISERROR(VLOOKUP($B31,'L18'!$D$4:$E$44,2,FALSE)),"X",VLOOKUP($B31,'L18'!$D$4:$E$44,2,FALSE))</f>
        <v>X</v>
      </c>
      <c r="V31" s="13" t="str">
        <f>IF(ISERROR(VLOOKUP($B31,'L19'!$D$4:$E$44,2,FALSE)),"X",VLOOKUP($B31,'L19'!$D$4:$E$44,2,FALSE))</f>
        <v>X</v>
      </c>
      <c r="W31" s="13" t="str">
        <f>IF(ISERROR(VLOOKUP($B31,'L20'!$D$4:$E$44,2,FALSE)),"X",VLOOKUP($B31,'L20'!$D$4:$E$44,2,FALSE))</f>
        <v>X</v>
      </c>
      <c r="X31" s="13">
        <f t="shared" si="1"/>
      </c>
      <c r="Y31" s="17"/>
      <c r="Z31" s="13">
        <f t="shared" si="0"/>
      </c>
      <c r="AA31" s="13">
        <f t="shared" si="2"/>
        <v>0</v>
      </c>
      <c r="AB31" s="12"/>
    </row>
    <row r="32" spans="2:28" ht="11.25">
      <c r="B32" s="11" t="str">
        <f>IF(Teilnehmer!C32=0,"-",Teilnehmer!C32)</f>
        <v>-</v>
      </c>
      <c r="C32" s="13" t="str">
        <f>IF(Teilnehmer!B32=0,"-",Teilnehmer!B32)</f>
        <v>-</v>
      </c>
      <c r="D32" s="13" t="str">
        <f>IF(ISERROR(VLOOKUP($B32,'L1'!$D$4:$E$44,2,FALSE)),"X",VLOOKUP($B32,'L1'!$D$4:$E$44,2,FALSE))</f>
        <v>X</v>
      </c>
      <c r="E32" s="13" t="str">
        <f>IF(ISERROR(VLOOKUP($B32,'L2'!$D$4:$E$44,2,FALSE)),"X",VLOOKUP($B32,'L2'!$D$4:$E$44,2,FALSE))</f>
        <v>X</v>
      </c>
      <c r="F32" s="13" t="str">
        <f>IF(ISERROR(VLOOKUP($B32,'L3'!$D$4:$E$44,2,FALSE)),"X",VLOOKUP($B32,'L3'!$D$4:$E$44,2,FALSE))</f>
        <v>X</v>
      </c>
      <c r="G32" s="13" t="str">
        <f>IF(ISERROR(VLOOKUP($B32,'L4'!$D$4:$E$44,2,FALSE)),"X",VLOOKUP($B32,'L4'!$D$4:$E$44,2,FALSE))</f>
        <v>X</v>
      </c>
      <c r="H32" s="13" t="str">
        <f>IF(ISERROR(VLOOKUP($B32,'L5'!$D$4:$E$44,2,FALSE)),"X",VLOOKUP($B32,'L5'!$D$4:$E$44,2,FALSE))</f>
        <v>X</v>
      </c>
      <c r="I32" s="13" t="str">
        <f>IF(ISERROR(VLOOKUP($B32,'L6'!$D$4:$E$44,2,FALSE)),"X",VLOOKUP($B32,'L6'!$D$4:$E$44,2,FALSE))</f>
        <v>X</v>
      </c>
      <c r="J32" s="13" t="str">
        <f>IF(ISERROR(VLOOKUP($B32,'L7'!$D$4:$E$44,2,FALSE)),"X",VLOOKUP($B32,'L7'!$D$4:$E$44,2,FALSE))</f>
        <v>X</v>
      </c>
      <c r="K32" s="13" t="str">
        <f>IF(ISERROR(VLOOKUP($B32,'L8'!$D$4:$E$44,2,FALSE)),"X",VLOOKUP($B32,'L8'!$D$4:$E$44,2,FALSE))</f>
        <v>X</v>
      </c>
      <c r="L32" s="13" t="str">
        <f>IF(ISERROR(VLOOKUP($B32,'L9'!$D$4:$E$44,2,FALSE)),"X",VLOOKUP($B32,'L9'!$D$4:$E$44,2,FALSE))</f>
        <v>X</v>
      </c>
      <c r="M32" s="13" t="str">
        <f>IF(ISERROR(VLOOKUP($B32,'L10'!$D$4:$E$44,2,FALSE)),"X",VLOOKUP($B32,'L10'!$D$4:$E$44,2,FALSE))</f>
        <v>X</v>
      </c>
      <c r="N32" s="13" t="str">
        <f>IF(ISERROR(VLOOKUP($B32,'L11'!$D$4:$E$44,2,FALSE)),"X",VLOOKUP($B32,'L11'!$D$4:$E$44,2,FALSE))</f>
        <v>X</v>
      </c>
      <c r="O32" s="13" t="str">
        <f>IF(ISERROR(VLOOKUP($B32,'L12'!$D$4:$E$44,2,FALSE)),"X",VLOOKUP($B32,'L12'!$D$4:$E$44,2,FALSE))</f>
        <v>X</v>
      </c>
      <c r="P32" s="13" t="str">
        <f>IF(ISERROR(VLOOKUP($B32,'L13'!$D$4:$E$44,2,FALSE)),"X",VLOOKUP($B32,'L13'!$D$4:$E$44,2,FALSE))</f>
        <v>X</v>
      </c>
      <c r="Q32" s="13" t="str">
        <f>IF(ISERROR(VLOOKUP($B32,'L14'!$D$4:$E$44,2,FALSE)),"X",VLOOKUP($B32,'L14'!$D$4:$E$44,2,FALSE))</f>
        <v>X</v>
      </c>
      <c r="R32" s="13" t="str">
        <f>IF(ISERROR(VLOOKUP($B32,'L15'!$D$4:$E$44,2,FALSE)),"X",VLOOKUP($B32,'L15'!$D$4:$E$44,2,FALSE))</f>
        <v>X</v>
      </c>
      <c r="S32" s="13" t="str">
        <f>IF(ISERROR(VLOOKUP($B32,'L16'!$D$4:$E$44,2,FALSE)),"X",VLOOKUP($B32,'L16'!$D$4:$E$44,2,FALSE))</f>
        <v>X</v>
      </c>
      <c r="T32" s="13" t="str">
        <f>IF(ISERROR(VLOOKUP($B32,'L17'!$D$4:$E$44,2,FALSE)),"X",VLOOKUP($B32,'L17'!$D$4:$E$44,2,FALSE))</f>
        <v>X</v>
      </c>
      <c r="U32" s="13" t="str">
        <f>IF(ISERROR(VLOOKUP($B32,'L18'!$D$4:$E$44,2,FALSE)),"X",VLOOKUP($B32,'L18'!$D$4:$E$44,2,FALSE))</f>
        <v>X</v>
      </c>
      <c r="V32" s="13" t="str">
        <f>IF(ISERROR(VLOOKUP($B32,'L19'!$D$4:$E$44,2,FALSE)),"X",VLOOKUP($B32,'L19'!$D$4:$E$44,2,FALSE))</f>
        <v>X</v>
      </c>
      <c r="W32" s="13" t="str">
        <f>IF(ISERROR(VLOOKUP($B32,'L20'!$D$4:$E$44,2,FALSE)),"X",VLOOKUP($B32,'L20'!$D$4:$E$44,2,FALSE))</f>
        <v>X</v>
      </c>
      <c r="X32" s="13">
        <f t="shared" si="1"/>
      </c>
      <c r="Y32" s="17"/>
      <c r="Z32" s="13">
        <f t="shared" si="0"/>
      </c>
      <c r="AA32" s="13">
        <f t="shared" si="2"/>
        <v>0</v>
      </c>
      <c r="AB32" s="12"/>
    </row>
    <row r="33" spans="2:28" ht="11.25">
      <c r="B33" s="11" t="str">
        <f>IF(Teilnehmer!C33=0,"-",Teilnehmer!C33)</f>
        <v>-</v>
      </c>
      <c r="C33" s="13" t="str">
        <f>IF(Teilnehmer!B33=0,"-",Teilnehmer!B33)</f>
        <v>-</v>
      </c>
      <c r="D33" s="13" t="str">
        <f>IF(ISERROR(VLOOKUP($B33,'L1'!$D$4:$E$44,2,FALSE)),"X",VLOOKUP($B33,'L1'!$D$4:$E$44,2,FALSE))</f>
        <v>X</v>
      </c>
      <c r="E33" s="13" t="str">
        <f>IF(ISERROR(VLOOKUP($B33,'L2'!$D$4:$E$44,2,FALSE)),"X",VLOOKUP($B33,'L2'!$D$4:$E$44,2,FALSE))</f>
        <v>X</v>
      </c>
      <c r="F33" s="13" t="str">
        <f>IF(ISERROR(VLOOKUP($B33,'L3'!$D$4:$E$44,2,FALSE)),"X",VLOOKUP($B33,'L3'!$D$4:$E$44,2,FALSE))</f>
        <v>X</v>
      </c>
      <c r="G33" s="13" t="str">
        <f>IF(ISERROR(VLOOKUP($B33,'L4'!$D$4:$E$44,2,FALSE)),"X",VLOOKUP($B33,'L4'!$D$4:$E$44,2,FALSE))</f>
        <v>X</v>
      </c>
      <c r="H33" s="13" t="str">
        <f>IF(ISERROR(VLOOKUP($B33,'L5'!$D$4:$E$44,2,FALSE)),"X",VLOOKUP($B33,'L5'!$D$4:$E$44,2,FALSE))</f>
        <v>X</v>
      </c>
      <c r="I33" s="13" t="str">
        <f>IF(ISERROR(VLOOKUP($B33,'L6'!$D$4:$E$44,2,FALSE)),"X",VLOOKUP($B33,'L6'!$D$4:$E$44,2,FALSE))</f>
        <v>X</v>
      </c>
      <c r="J33" s="13" t="str">
        <f>IF(ISERROR(VLOOKUP($B33,'L7'!$D$4:$E$44,2,FALSE)),"X",VLOOKUP($B33,'L7'!$D$4:$E$44,2,FALSE))</f>
        <v>X</v>
      </c>
      <c r="K33" s="13" t="str">
        <f>IF(ISERROR(VLOOKUP($B33,'L8'!$D$4:$E$44,2,FALSE)),"X",VLOOKUP($B33,'L8'!$D$4:$E$44,2,FALSE))</f>
        <v>X</v>
      </c>
      <c r="L33" s="13" t="str">
        <f>IF(ISERROR(VLOOKUP($B33,'L9'!$D$4:$E$44,2,FALSE)),"X",VLOOKUP($B33,'L9'!$D$4:$E$44,2,FALSE))</f>
        <v>X</v>
      </c>
      <c r="M33" s="13" t="str">
        <f>IF(ISERROR(VLOOKUP($B33,'L10'!$D$4:$E$44,2,FALSE)),"X",VLOOKUP($B33,'L10'!$D$4:$E$44,2,FALSE))</f>
        <v>X</v>
      </c>
      <c r="N33" s="13" t="str">
        <f>IF(ISERROR(VLOOKUP($B33,'L11'!$D$4:$E$44,2,FALSE)),"X",VLOOKUP($B33,'L11'!$D$4:$E$44,2,FALSE))</f>
        <v>X</v>
      </c>
      <c r="O33" s="13" t="str">
        <f>IF(ISERROR(VLOOKUP($B33,'L12'!$D$4:$E$44,2,FALSE)),"X",VLOOKUP($B33,'L12'!$D$4:$E$44,2,FALSE))</f>
        <v>X</v>
      </c>
      <c r="P33" s="13" t="str">
        <f>IF(ISERROR(VLOOKUP($B33,'L13'!$D$4:$E$44,2,FALSE)),"X",VLOOKUP($B33,'L13'!$D$4:$E$44,2,FALSE))</f>
        <v>X</v>
      </c>
      <c r="Q33" s="13" t="str">
        <f>IF(ISERROR(VLOOKUP($B33,'L14'!$D$4:$E$44,2,FALSE)),"X",VLOOKUP($B33,'L14'!$D$4:$E$44,2,FALSE))</f>
        <v>X</v>
      </c>
      <c r="R33" s="13" t="str">
        <f>IF(ISERROR(VLOOKUP($B33,'L15'!$D$4:$E$44,2,FALSE)),"X",VLOOKUP($B33,'L15'!$D$4:$E$44,2,FALSE))</f>
        <v>X</v>
      </c>
      <c r="S33" s="13" t="str">
        <f>IF(ISERROR(VLOOKUP($B33,'L16'!$D$4:$E$44,2,FALSE)),"X",VLOOKUP($B33,'L16'!$D$4:$E$44,2,FALSE))</f>
        <v>X</v>
      </c>
      <c r="T33" s="13" t="str">
        <f>IF(ISERROR(VLOOKUP($B33,'L17'!$D$4:$E$44,2,FALSE)),"X",VLOOKUP($B33,'L17'!$D$4:$E$44,2,FALSE))</f>
        <v>X</v>
      </c>
      <c r="U33" s="13" t="str">
        <f>IF(ISERROR(VLOOKUP($B33,'L18'!$D$4:$E$44,2,FALSE)),"X",VLOOKUP($B33,'L18'!$D$4:$E$44,2,FALSE))</f>
        <v>X</v>
      </c>
      <c r="V33" s="13" t="str">
        <f>IF(ISERROR(VLOOKUP($B33,'L19'!$D$4:$E$44,2,FALSE)),"X",VLOOKUP($B33,'L19'!$D$4:$E$44,2,FALSE))</f>
        <v>X</v>
      </c>
      <c r="W33" s="13" t="str">
        <f>IF(ISERROR(VLOOKUP($B33,'L20'!$D$4:$E$44,2,FALSE)),"X",VLOOKUP($B33,'L20'!$D$4:$E$44,2,FALSE))</f>
        <v>X</v>
      </c>
      <c r="X33" s="13">
        <f t="shared" si="1"/>
      </c>
      <c r="Y33" s="17"/>
      <c r="Z33" s="13">
        <f t="shared" si="0"/>
      </c>
      <c r="AA33" s="13">
        <f t="shared" si="2"/>
        <v>0</v>
      </c>
      <c r="AB33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1"/>
  <dimension ref="B3:AB33"/>
  <sheetViews>
    <sheetView workbookViewId="0" topLeftCell="A1">
      <selection activeCell="A30" sqref="A30"/>
    </sheetView>
  </sheetViews>
  <sheetFormatPr defaultColWidth="11.421875" defaultRowHeight="12.75"/>
  <cols>
    <col min="1" max="1" width="11.57421875" style="8" customWidth="1"/>
    <col min="2" max="2" width="16.421875" style="8" customWidth="1"/>
    <col min="3" max="3" width="8.57421875" style="8" customWidth="1"/>
    <col min="4" max="23" width="2.7109375" style="8" customWidth="1"/>
    <col min="24" max="24" width="5.7109375" style="8" customWidth="1"/>
    <col min="25" max="25" width="4.7109375" style="8" customWidth="1"/>
    <col min="26" max="26" width="6.140625" style="8" customWidth="1"/>
    <col min="27" max="27" width="8.7109375" style="14" customWidth="1"/>
    <col min="28" max="16384" width="11.57421875" style="8" customWidth="1"/>
  </cols>
  <sheetData>
    <row r="1" ht="12" customHeight="1"/>
    <row r="2" ht="11.25"/>
    <row r="3" spans="2:28" ht="11.25">
      <c r="B3" s="11" t="s">
        <v>1</v>
      </c>
      <c r="C3" s="13" t="s">
        <v>69</v>
      </c>
      <c r="D3" s="11" t="s">
        <v>7</v>
      </c>
      <c r="E3" s="11" t="s">
        <v>8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11" t="s">
        <v>34</v>
      </c>
      <c r="P3" s="11" t="s">
        <v>35</v>
      </c>
      <c r="Q3" s="11" t="s">
        <v>36</v>
      </c>
      <c r="R3" s="11" t="s">
        <v>37</v>
      </c>
      <c r="S3" s="11" t="s">
        <v>38</v>
      </c>
      <c r="T3" s="11" t="s">
        <v>63</v>
      </c>
      <c r="U3" s="11" t="s">
        <v>64</v>
      </c>
      <c r="V3" s="11" t="s">
        <v>65</v>
      </c>
      <c r="W3" s="11" t="s">
        <v>66</v>
      </c>
      <c r="X3" s="11" t="s">
        <v>39</v>
      </c>
      <c r="Y3" s="11" t="s">
        <v>40</v>
      </c>
      <c r="Z3" s="11" t="s">
        <v>39</v>
      </c>
      <c r="AA3" s="13" t="s">
        <v>41</v>
      </c>
      <c r="AB3" s="12"/>
    </row>
    <row r="4" spans="2:28" ht="11.25">
      <c r="B4" s="44" t="s">
        <v>67</v>
      </c>
      <c r="C4" s="45" t="s">
        <v>67</v>
      </c>
      <c r="D4" s="46" t="s">
        <v>42</v>
      </c>
      <c r="E4" s="46" t="s">
        <v>42</v>
      </c>
      <c r="F4" s="46" t="s">
        <v>42</v>
      </c>
      <c r="G4" s="46" t="s">
        <v>42</v>
      </c>
      <c r="H4" s="46" t="s">
        <v>42</v>
      </c>
      <c r="I4" s="46" t="s">
        <v>42</v>
      </c>
      <c r="J4" s="46" t="s">
        <v>42</v>
      </c>
      <c r="K4" s="46" t="s">
        <v>42</v>
      </c>
      <c r="L4" s="46" t="s">
        <v>42</v>
      </c>
      <c r="M4" s="46" t="s">
        <v>42</v>
      </c>
      <c r="N4" s="46" t="s">
        <v>42</v>
      </c>
      <c r="O4" s="46" t="s">
        <v>42</v>
      </c>
      <c r="P4" s="46" t="s">
        <v>42</v>
      </c>
      <c r="Q4" s="46" t="s">
        <v>42</v>
      </c>
      <c r="R4" s="46" t="s">
        <v>42</v>
      </c>
      <c r="S4" s="46" t="s">
        <v>42</v>
      </c>
      <c r="T4" s="46" t="s">
        <v>42</v>
      </c>
      <c r="U4" s="46" t="s">
        <v>42</v>
      </c>
      <c r="V4" s="46" t="s">
        <v>42</v>
      </c>
      <c r="W4" s="46" t="s">
        <v>42</v>
      </c>
      <c r="X4" s="46" t="s">
        <v>68</v>
      </c>
      <c r="Y4" s="47"/>
      <c r="Z4" s="46" t="s">
        <v>68</v>
      </c>
      <c r="AA4" s="46">
        <v>0</v>
      </c>
      <c r="AB4" s="12"/>
    </row>
    <row r="5" spans="2:28" ht="11.25">
      <c r="B5" s="44" t="s">
        <v>67</v>
      </c>
      <c r="C5" s="45" t="s">
        <v>67</v>
      </c>
      <c r="D5" s="46" t="s">
        <v>42</v>
      </c>
      <c r="E5" s="46" t="s">
        <v>42</v>
      </c>
      <c r="F5" s="46" t="s">
        <v>42</v>
      </c>
      <c r="G5" s="46" t="s">
        <v>42</v>
      </c>
      <c r="H5" s="46" t="s">
        <v>42</v>
      </c>
      <c r="I5" s="46" t="s">
        <v>42</v>
      </c>
      <c r="J5" s="46" t="s">
        <v>42</v>
      </c>
      <c r="K5" s="46" t="s">
        <v>42</v>
      </c>
      <c r="L5" s="46" t="s">
        <v>42</v>
      </c>
      <c r="M5" s="46" t="s">
        <v>42</v>
      </c>
      <c r="N5" s="46" t="s">
        <v>42</v>
      </c>
      <c r="O5" s="46" t="s">
        <v>42</v>
      </c>
      <c r="P5" s="46" t="s">
        <v>42</v>
      </c>
      <c r="Q5" s="46" t="s">
        <v>42</v>
      </c>
      <c r="R5" s="46" t="s">
        <v>42</v>
      </c>
      <c r="S5" s="46" t="s">
        <v>42</v>
      </c>
      <c r="T5" s="46" t="s">
        <v>42</v>
      </c>
      <c r="U5" s="46" t="s">
        <v>42</v>
      </c>
      <c r="V5" s="46" t="s">
        <v>42</v>
      </c>
      <c r="W5" s="46" t="s">
        <v>42</v>
      </c>
      <c r="X5" s="46" t="s">
        <v>68</v>
      </c>
      <c r="Y5" s="47"/>
      <c r="Z5" s="46" t="s">
        <v>68</v>
      </c>
      <c r="AA5" s="46">
        <v>0</v>
      </c>
      <c r="AB5" s="12"/>
    </row>
    <row r="6" spans="2:28" ht="11.25">
      <c r="B6" s="44" t="s">
        <v>67</v>
      </c>
      <c r="C6" s="45" t="s">
        <v>67</v>
      </c>
      <c r="D6" s="46" t="s">
        <v>42</v>
      </c>
      <c r="E6" s="46" t="s">
        <v>42</v>
      </c>
      <c r="F6" s="46" t="s">
        <v>42</v>
      </c>
      <c r="G6" s="46" t="s">
        <v>42</v>
      </c>
      <c r="H6" s="46" t="s">
        <v>42</v>
      </c>
      <c r="I6" s="46" t="s">
        <v>42</v>
      </c>
      <c r="J6" s="46" t="s">
        <v>42</v>
      </c>
      <c r="K6" s="46" t="s">
        <v>42</v>
      </c>
      <c r="L6" s="46" t="s">
        <v>42</v>
      </c>
      <c r="M6" s="46" t="s">
        <v>42</v>
      </c>
      <c r="N6" s="46" t="s">
        <v>42</v>
      </c>
      <c r="O6" s="46" t="s">
        <v>42</v>
      </c>
      <c r="P6" s="46" t="s">
        <v>42</v>
      </c>
      <c r="Q6" s="46" t="s">
        <v>42</v>
      </c>
      <c r="R6" s="46" t="s">
        <v>42</v>
      </c>
      <c r="S6" s="46" t="s">
        <v>42</v>
      </c>
      <c r="T6" s="46" t="s">
        <v>42</v>
      </c>
      <c r="U6" s="46" t="s">
        <v>42</v>
      </c>
      <c r="V6" s="46" t="s">
        <v>42</v>
      </c>
      <c r="W6" s="46" t="s">
        <v>42</v>
      </c>
      <c r="X6" s="46" t="s">
        <v>68</v>
      </c>
      <c r="Y6" s="47"/>
      <c r="Z6" s="46" t="s">
        <v>68</v>
      </c>
      <c r="AA6" s="46">
        <v>0</v>
      </c>
      <c r="AB6" s="12"/>
    </row>
    <row r="7" spans="2:28" ht="11.25">
      <c r="B7" s="44" t="s">
        <v>67</v>
      </c>
      <c r="C7" s="45" t="s">
        <v>67</v>
      </c>
      <c r="D7" s="46" t="s">
        <v>42</v>
      </c>
      <c r="E7" s="46" t="s">
        <v>42</v>
      </c>
      <c r="F7" s="46" t="s">
        <v>42</v>
      </c>
      <c r="G7" s="46" t="s">
        <v>42</v>
      </c>
      <c r="H7" s="46" t="s">
        <v>42</v>
      </c>
      <c r="I7" s="46" t="s">
        <v>42</v>
      </c>
      <c r="J7" s="46" t="s">
        <v>42</v>
      </c>
      <c r="K7" s="46" t="s">
        <v>42</v>
      </c>
      <c r="L7" s="46" t="s">
        <v>42</v>
      </c>
      <c r="M7" s="46" t="s">
        <v>42</v>
      </c>
      <c r="N7" s="46" t="s">
        <v>42</v>
      </c>
      <c r="O7" s="46" t="s">
        <v>42</v>
      </c>
      <c r="P7" s="46" t="s">
        <v>42</v>
      </c>
      <c r="Q7" s="46" t="s">
        <v>42</v>
      </c>
      <c r="R7" s="46" t="s">
        <v>42</v>
      </c>
      <c r="S7" s="46" t="s">
        <v>42</v>
      </c>
      <c r="T7" s="46" t="s">
        <v>42</v>
      </c>
      <c r="U7" s="46" t="s">
        <v>42</v>
      </c>
      <c r="V7" s="46" t="s">
        <v>42</v>
      </c>
      <c r="W7" s="46" t="s">
        <v>42</v>
      </c>
      <c r="X7" s="46" t="s">
        <v>68</v>
      </c>
      <c r="Y7" s="47"/>
      <c r="Z7" s="46" t="s">
        <v>68</v>
      </c>
      <c r="AA7" s="46">
        <v>0</v>
      </c>
      <c r="AB7" s="12"/>
    </row>
    <row r="8" spans="2:28" ht="11.25">
      <c r="B8" s="44" t="s">
        <v>67</v>
      </c>
      <c r="C8" s="45" t="s">
        <v>67</v>
      </c>
      <c r="D8" s="46" t="s">
        <v>42</v>
      </c>
      <c r="E8" s="46" t="s">
        <v>42</v>
      </c>
      <c r="F8" s="46" t="s">
        <v>42</v>
      </c>
      <c r="G8" s="46" t="s">
        <v>42</v>
      </c>
      <c r="H8" s="46" t="s">
        <v>42</v>
      </c>
      <c r="I8" s="46" t="s">
        <v>42</v>
      </c>
      <c r="J8" s="46" t="s">
        <v>42</v>
      </c>
      <c r="K8" s="46" t="s">
        <v>42</v>
      </c>
      <c r="L8" s="46" t="s">
        <v>42</v>
      </c>
      <c r="M8" s="46" t="s">
        <v>42</v>
      </c>
      <c r="N8" s="46" t="s">
        <v>42</v>
      </c>
      <c r="O8" s="46" t="s">
        <v>42</v>
      </c>
      <c r="P8" s="46" t="s">
        <v>42</v>
      </c>
      <c r="Q8" s="46" t="s">
        <v>42</v>
      </c>
      <c r="R8" s="46" t="s">
        <v>42</v>
      </c>
      <c r="S8" s="46" t="s">
        <v>42</v>
      </c>
      <c r="T8" s="46" t="s">
        <v>42</v>
      </c>
      <c r="U8" s="46" t="s">
        <v>42</v>
      </c>
      <c r="V8" s="46" t="s">
        <v>42</v>
      </c>
      <c r="W8" s="46" t="s">
        <v>42</v>
      </c>
      <c r="X8" s="46" t="s">
        <v>68</v>
      </c>
      <c r="Y8" s="47"/>
      <c r="Z8" s="46" t="s">
        <v>68</v>
      </c>
      <c r="AA8" s="46">
        <v>0</v>
      </c>
      <c r="AB8" s="12"/>
    </row>
    <row r="9" spans="2:28" ht="11.25">
      <c r="B9" s="44" t="s">
        <v>67</v>
      </c>
      <c r="C9" s="45" t="s">
        <v>67</v>
      </c>
      <c r="D9" s="46" t="s">
        <v>42</v>
      </c>
      <c r="E9" s="46" t="s">
        <v>42</v>
      </c>
      <c r="F9" s="46" t="s">
        <v>42</v>
      </c>
      <c r="G9" s="46" t="s">
        <v>42</v>
      </c>
      <c r="H9" s="46" t="s">
        <v>42</v>
      </c>
      <c r="I9" s="46" t="s">
        <v>42</v>
      </c>
      <c r="J9" s="46" t="s">
        <v>42</v>
      </c>
      <c r="K9" s="46" t="s">
        <v>42</v>
      </c>
      <c r="L9" s="46" t="s">
        <v>42</v>
      </c>
      <c r="M9" s="46" t="s">
        <v>42</v>
      </c>
      <c r="N9" s="46" t="s">
        <v>42</v>
      </c>
      <c r="O9" s="46" t="s">
        <v>42</v>
      </c>
      <c r="P9" s="46" t="s">
        <v>42</v>
      </c>
      <c r="Q9" s="46" t="s">
        <v>42</v>
      </c>
      <c r="R9" s="46" t="s">
        <v>42</v>
      </c>
      <c r="S9" s="46" t="s">
        <v>42</v>
      </c>
      <c r="T9" s="46" t="s">
        <v>42</v>
      </c>
      <c r="U9" s="46" t="s">
        <v>42</v>
      </c>
      <c r="V9" s="46" t="s">
        <v>42</v>
      </c>
      <c r="W9" s="46" t="s">
        <v>42</v>
      </c>
      <c r="X9" s="46" t="s">
        <v>68</v>
      </c>
      <c r="Y9" s="47"/>
      <c r="Z9" s="46" t="s">
        <v>68</v>
      </c>
      <c r="AA9" s="46">
        <v>0</v>
      </c>
      <c r="AB9" s="12"/>
    </row>
    <row r="10" spans="2:28" ht="11.25">
      <c r="B10" s="44" t="s">
        <v>67</v>
      </c>
      <c r="C10" s="45" t="s">
        <v>67</v>
      </c>
      <c r="D10" s="46" t="s">
        <v>42</v>
      </c>
      <c r="E10" s="46" t="s">
        <v>42</v>
      </c>
      <c r="F10" s="46" t="s">
        <v>42</v>
      </c>
      <c r="G10" s="46" t="s">
        <v>42</v>
      </c>
      <c r="H10" s="46" t="s">
        <v>42</v>
      </c>
      <c r="I10" s="46" t="s">
        <v>42</v>
      </c>
      <c r="J10" s="46" t="s">
        <v>42</v>
      </c>
      <c r="K10" s="46" t="s">
        <v>42</v>
      </c>
      <c r="L10" s="46" t="s">
        <v>42</v>
      </c>
      <c r="M10" s="46" t="s">
        <v>42</v>
      </c>
      <c r="N10" s="46" t="s">
        <v>42</v>
      </c>
      <c r="O10" s="46" t="s">
        <v>42</v>
      </c>
      <c r="P10" s="46" t="s">
        <v>42</v>
      </c>
      <c r="Q10" s="46" t="s">
        <v>42</v>
      </c>
      <c r="R10" s="46" t="s">
        <v>42</v>
      </c>
      <c r="S10" s="46" t="s">
        <v>42</v>
      </c>
      <c r="T10" s="46" t="s">
        <v>42</v>
      </c>
      <c r="U10" s="46" t="s">
        <v>42</v>
      </c>
      <c r="V10" s="46" t="s">
        <v>42</v>
      </c>
      <c r="W10" s="46" t="s">
        <v>42</v>
      </c>
      <c r="X10" s="46" t="s">
        <v>68</v>
      </c>
      <c r="Y10" s="47"/>
      <c r="Z10" s="46" t="s">
        <v>68</v>
      </c>
      <c r="AA10" s="46">
        <v>0</v>
      </c>
      <c r="AB10" s="12"/>
    </row>
    <row r="11" spans="2:28" ht="11.25">
      <c r="B11" s="44" t="s">
        <v>67</v>
      </c>
      <c r="C11" s="45" t="s">
        <v>67</v>
      </c>
      <c r="D11" s="46" t="s">
        <v>42</v>
      </c>
      <c r="E11" s="46" t="s">
        <v>42</v>
      </c>
      <c r="F11" s="46" t="s">
        <v>42</v>
      </c>
      <c r="G11" s="46" t="s">
        <v>42</v>
      </c>
      <c r="H11" s="46" t="s">
        <v>42</v>
      </c>
      <c r="I11" s="46" t="s">
        <v>42</v>
      </c>
      <c r="J11" s="46" t="s">
        <v>42</v>
      </c>
      <c r="K11" s="46" t="s">
        <v>42</v>
      </c>
      <c r="L11" s="46" t="s">
        <v>42</v>
      </c>
      <c r="M11" s="46" t="s">
        <v>42</v>
      </c>
      <c r="N11" s="46" t="s">
        <v>42</v>
      </c>
      <c r="O11" s="46" t="s">
        <v>42</v>
      </c>
      <c r="P11" s="46" t="s">
        <v>42</v>
      </c>
      <c r="Q11" s="46" t="s">
        <v>42</v>
      </c>
      <c r="R11" s="46" t="s">
        <v>42</v>
      </c>
      <c r="S11" s="46" t="s">
        <v>42</v>
      </c>
      <c r="T11" s="46" t="s">
        <v>42</v>
      </c>
      <c r="U11" s="46" t="s">
        <v>42</v>
      </c>
      <c r="V11" s="46" t="s">
        <v>42</v>
      </c>
      <c r="W11" s="46" t="s">
        <v>42</v>
      </c>
      <c r="X11" s="46" t="s">
        <v>68</v>
      </c>
      <c r="Y11" s="47"/>
      <c r="Z11" s="46" t="s">
        <v>68</v>
      </c>
      <c r="AA11" s="46">
        <v>0</v>
      </c>
      <c r="AB11" s="12"/>
    </row>
    <row r="12" spans="2:28" ht="11.25">
      <c r="B12" s="44" t="s">
        <v>67</v>
      </c>
      <c r="C12" s="45" t="s">
        <v>67</v>
      </c>
      <c r="D12" s="46" t="s">
        <v>42</v>
      </c>
      <c r="E12" s="46" t="s">
        <v>42</v>
      </c>
      <c r="F12" s="46" t="s">
        <v>42</v>
      </c>
      <c r="G12" s="46" t="s">
        <v>42</v>
      </c>
      <c r="H12" s="46" t="s">
        <v>42</v>
      </c>
      <c r="I12" s="46" t="s">
        <v>42</v>
      </c>
      <c r="J12" s="46" t="s">
        <v>42</v>
      </c>
      <c r="K12" s="46" t="s">
        <v>42</v>
      </c>
      <c r="L12" s="46" t="s">
        <v>42</v>
      </c>
      <c r="M12" s="46" t="s">
        <v>42</v>
      </c>
      <c r="N12" s="46" t="s">
        <v>42</v>
      </c>
      <c r="O12" s="46" t="s">
        <v>42</v>
      </c>
      <c r="P12" s="46" t="s">
        <v>42</v>
      </c>
      <c r="Q12" s="46" t="s">
        <v>42</v>
      </c>
      <c r="R12" s="46" t="s">
        <v>42</v>
      </c>
      <c r="S12" s="46" t="s">
        <v>42</v>
      </c>
      <c r="T12" s="46" t="s">
        <v>42</v>
      </c>
      <c r="U12" s="46" t="s">
        <v>42</v>
      </c>
      <c r="V12" s="46" t="s">
        <v>42</v>
      </c>
      <c r="W12" s="46" t="s">
        <v>42</v>
      </c>
      <c r="X12" s="46" t="s">
        <v>68</v>
      </c>
      <c r="Y12" s="47"/>
      <c r="Z12" s="46" t="s">
        <v>68</v>
      </c>
      <c r="AA12" s="46">
        <v>0</v>
      </c>
      <c r="AB12" s="12"/>
    </row>
    <row r="13" spans="2:28" ht="11.25">
      <c r="B13" s="44" t="s">
        <v>67</v>
      </c>
      <c r="C13" s="45" t="s">
        <v>67</v>
      </c>
      <c r="D13" s="46" t="s">
        <v>42</v>
      </c>
      <c r="E13" s="46" t="s">
        <v>42</v>
      </c>
      <c r="F13" s="46" t="s">
        <v>42</v>
      </c>
      <c r="G13" s="46" t="s">
        <v>42</v>
      </c>
      <c r="H13" s="46" t="s">
        <v>42</v>
      </c>
      <c r="I13" s="46" t="s">
        <v>42</v>
      </c>
      <c r="J13" s="46" t="s">
        <v>42</v>
      </c>
      <c r="K13" s="46" t="s">
        <v>42</v>
      </c>
      <c r="L13" s="46" t="s">
        <v>42</v>
      </c>
      <c r="M13" s="46" t="s">
        <v>42</v>
      </c>
      <c r="N13" s="46" t="s">
        <v>42</v>
      </c>
      <c r="O13" s="46" t="s">
        <v>42</v>
      </c>
      <c r="P13" s="46" t="s">
        <v>42</v>
      </c>
      <c r="Q13" s="46" t="s">
        <v>42</v>
      </c>
      <c r="R13" s="46" t="s">
        <v>42</v>
      </c>
      <c r="S13" s="46" t="s">
        <v>42</v>
      </c>
      <c r="T13" s="46" t="s">
        <v>42</v>
      </c>
      <c r="U13" s="46" t="s">
        <v>42</v>
      </c>
      <c r="V13" s="46" t="s">
        <v>42</v>
      </c>
      <c r="W13" s="46" t="s">
        <v>42</v>
      </c>
      <c r="X13" s="46" t="s">
        <v>68</v>
      </c>
      <c r="Y13" s="47"/>
      <c r="Z13" s="46" t="s">
        <v>68</v>
      </c>
      <c r="AA13" s="46">
        <v>0</v>
      </c>
      <c r="AB13" s="12"/>
    </row>
    <row r="14" spans="2:28" ht="11.25">
      <c r="B14" s="44" t="s">
        <v>67</v>
      </c>
      <c r="C14" s="45" t="s">
        <v>67</v>
      </c>
      <c r="D14" s="46" t="s">
        <v>42</v>
      </c>
      <c r="E14" s="46" t="s">
        <v>42</v>
      </c>
      <c r="F14" s="46" t="s">
        <v>42</v>
      </c>
      <c r="G14" s="46" t="s">
        <v>42</v>
      </c>
      <c r="H14" s="46" t="s">
        <v>42</v>
      </c>
      <c r="I14" s="46" t="s">
        <v>42</v>
      </c>
      <c r="J14" s="46" t="s">
        <v>42</v>
      </c>
      <c r="K14" s="46" t="s">
        <v>42</v>
      </c>
      <c r="L14" s="46" t="s">
        <v>42</v>
      </c>
      <c r="M14" s="46" t="s">
        <v>42</v>
      </c>
      <c r="N14" s="46" t="s">
        <v>42</v>
      </c>
      <c r="O14" s="46" t="s">
        <v>42</v>
      </c>
      <c r="P14" s="46" t="s">
        <v>42</v>
      </c>
      <c r="Q14" s="46" t="s">
        <v>42</v>
      </c>
      <c r="R14" s="46" t="s">
        <v>42</v>
      </c>
      <c r="S14" s="46" t="s">
        <v>42</v>
      </c>
      <c r="T14" s="46" t="s">
        <v>42</v>
      </c>
      <c r="U14" s="46" t="s">
        <v>42</v>
      </c>
      <c r="V14" s="46" t="s">
        <v>42</v>
      </c>
      <c r="W14" s="46" t="s">
        <v>42</v>
      </c>
      <c r="X14" s="46" t="s">
        <v>68</v>
      </c>
      <c r="Y14" s="47"/>
      <c r="Z14" s="46" t="s">
        <v>68</v>
      </c>
      <c r="AA14" s="46">
        <v>0</v>
      </c>
      <c r="AB14" s="12"/>
    </row>
    <row r="15" spans="2:28" ht="11.25">
      <c r="B15" s="44" t="s">
        <v>67</v>
      </c>
      <c r="C15" s="45" t="s">
        <v>67</v>
      </c>
      <c r="D15" s="46" t="s">
        <v>42</v>
      </c>
      <c r="E15" s="46" t="s">
        <v>42</v>
      </c>
      <c r="F15" s="46" t="s">
        <v>42</v>
      </c>
      <c r="G15" s="46" t="s">
        <v>42</v>
      </c>
      <c r="H15" s="46" t="s">
        <v>42</v>
      </c>
      <c r="I15" s="46" t="s">
        <v>42</v>
      </c>
      <c r="J15" s="46" t="s">
        <v>42</v>
      </c>
      <c r="K15" s="46" t="s">
        <v>42</v>
      </c>
      <c r="L15" s="46" t="s">
        <v>42</v>
      </c>
      <c r="M15" s="46" t="s">
        <v>42</v>
      </c>
      <c r="N15" s="46" t="s">
        <v>42</v>
      </c>
      <c r="O15" s="46" t="s">
        <v>42</v>
      </c>
      <c r="P15" s="46" t="s">
        <v>42</v>
      </c>
      <c r="Q15" s="46" t="s">
        <v>42</v>
      </c>
      <c r="R15" s="46" t="s">
        <v>42</v>
      </c>
      <c r="S15" s="46" t="s">
        <v>42</v>
      </c>
      <c r="T15" s="46" t="s">
        <v>42</v>
      </c>
      <c r="U15" s="46" t="s">
        <v>42</v>
      </c>
      <c r="V15" s="46" t="s">
        <v>42</v>
      </c>
      <c r="W15" s="46" t="s">
        <v>42</v>
      </c>
      <c r="X15" s="46" t="s">
        <v>68</v>
      </c>
      <c r="Y15" s="47"/>
      <c r="Z15" s="46" t="s">
        <v>68</v>
      </c>
      <c r="AA15" s="46">
        <v>0</v>
      </c>
      <c r="AB15" s="12"/>
    </row>
    <row r="16" spans="2:28" ht="11.25">
      <c r="B16" s="44" t="s">
        <v>67</v>
      </c>
      <c r="C16" s="45" t="s">
        <v>67</v>
      </c>
      <c r="D16" s="46" t="s">
        <v>42</v>
      </c>
      <c r="E16" s="46" t="s">
        <v>42</v>
      </c>
      <c r="F16" s="46" t="s">
        <v>42</v>
      </c>
      <c r="G16" s="46" t="s">
        <v>42</v>
      </c>
      <c r="H16" s="46" t="s">
        <v>42</v>
      </c>
      <c r="I16" s="46" t="s">
        <v>42</v>
      </c>
      <c r="J16" s="46" t="s">
        <v>42</v>
      </c>
      <c r="K16" s="46" t="s">
        <v>42</v>
      </c>
      <c r="L16" s="46" t="s">
        <v>42</v>
      </c>
      <c r="M16" s="46" t="s">
        <v>42</v>
      </c>
      <c r="N16" s="46" t="s">
        <v>42</v>
      </c>
      <c r="O16" s="46" t="s">
        <v>42</v>
      </c>
      <c r="P16" s="46" t="s">
        <v>42</v>
      </c>
      <c r="Q16" s="46" t="s">
        <v>42</v>
      </c>
      <c r="R16" s="46" t="s">
        <v>42</v>
      </c>
      <c r="S16" s="46" t="s">
        <v>42</v>
      </c>
      <c r="T16" s="46" t="s">
        <v>42</v>
      </c>
      <c r="U16" s="46" t="s">
        <v>42</v>
      </c>
      <c r="V16" s="46" t="s">
        <v>42</v>
      </c>
      <c r="W16" s="46" t="s">
        <v>42</v>
      </c>
      <c r="X16" s="46" t="s">
        <v>68</v>
      </c>
      <c r="Y16" s="47"/>
      <c r="Z16" s="46" t="s">
        <v>68</v>
      </c>
      <c r="AA16" s="46">
        <v>0</v>
      </c>
      <c r="AB16" s="12"/>
    </row>
    <row r="17" spans="2:28" ht="11.25">
      <c r="B17" s="44" t="s">
        <v>67</v>
      </c>
      <c r="C17" s="45" t="s">
        <v>67</v>
      </c>
      <c r="D17" s="46" t="s">
        <v>42</v>
      </c>
      <c r="E17" s="46" t="s">
        <v>42</v>
      </c>
      <c r="F17" s="46" t="s">
        <v>42</v>
      </c>
      <c r="G17" s="46" t="s">
        <v>42</v>
      </c>
      <c r="H17" s="46" t="s">
        <v>42</v>
      </c>
      <c r="I17" s="46" t="s">
        <v>42</v>
      </c>
      <c r="J17" s="46" t="s">
        <v>42</v>
      </c>
      <c r="K17" s="46" t="s">
        <v>42</v>
      </c>
      <c r="L17" s="46" t="s">
        <v>42</v>
      </c>
      <c r="M17" s="46" t="s">
        <v>42</v>
      </c>
      <c r="N17" s="46" t="s">
        <v>42</v>
      </c>
      <c r="O17" s="46" t="s">
        <v>42</v>
      </c>
      <c r="P17" s="46" t="s">
        <v>42</v>
      </c>
      <c r="Q17" s="46" t="s">
        <v>42</v>
      </c>
      <c r="R17" s="46" t="s">
        <v>42</v>
      </c>
      <c r="S17" s="46" t="s">
        <v>42</v>
      </c>
      <c r="T17" s="46" t="s">
        <v>42</v>
      </c>
      <c r="U17" s="46" t="s">
        <v>42</v>
      </c>
      <c r="V17" s="46" t="s">
        <v>42</v>
      </c>
      <c r="W17" s="46" t="s">
        <v>42</v>
      </c>
      <c r="X17" s="46" t="s">
        <v>68</v>
      </c>
      <c r="Y17" s="47"/>
      <c r="Z17" s="46" t="s">
        <v>68</v>
      </c>
      <c r="AA17" s="46">
        <v>0</v>
      </c>
      <c r="AB17" s="12"/>
    </row>
    <row r="18" spans="2:28" ht="11.25">
      <c r="B18" s="44" t="s">
        <v>67</v>
      </c>
      <c r="C18" s="45" t="s">
        <v>67</v>
      </c>
      <c r="D18" s="46" t="s">
        <v>42</v>
      </c>
      <c r="E18" s="46" t="s">
        <v>42</v>
      </c>
      <c r="F18" s="46" t="s">
        <v>42</v>
      </c>
      <c r="G18" s="46" t="s">
        <v>42</v>
      </c>
      <c r="H18" s="46" t="s">
        <v>42</v>
      </c>
      <c r="I18" s="46" t="s">
        <v>42</v>
      </c>
      <c r="J18" s="46" t="s">
        <v>42</v>
      </c>
      <c r="K18" s="46" t="s">
        <v>42</v>
      </c>
      <c r="L18" s="46" t="s">
        <v>42</v>
      </c>
      <c r="M18" s="46" t="s">
        <v>42</v>
      </c>
      <c r="N18" s="46" t="s">
        <v>42</v>
      </c>
      <c r="O18" s="46" t="s">
        <v>42</v>
      </c>
      <c r="P18" s="46" t="s">
        <v>42</v>
      </c>
      <c r="Q18" s="46" t="s">
        <v>42</v>
      </c>
      <c r="R18" s="46" t="s">
        <v>42</v>
      </c>
      <c r="S18" s="46" t="s">
        <v>42</v>
      </c>
      <c r="T18" s="46" t="s">
        <v>42</v>
      </c>
      <c r="U18" s="46" t="s">
        <v>42</v>
      </c>
      <c r="V18" s="46" t="s">
        <v>42</v>
      </c>
      <c r="W18" s="46" t="s">
        <v>42</v>
      </c>
      <c r="X18" s="46" t="s">
        <v>68</v>
      </c>
      <c r="Y18" s="47"/>
      <c r="Z18" s="46" t="s">
        <v>68</v>
      </c>
      <c r="AA18" s="46">
        <v>0</v>
      </c>
      <c r="AB18" s="12"/>
    </row>
    <row r="19" spans="2:28" ht="11.25">
      <c r="B19" s="44" t="s">
        <v>67</v>
      </c>
      <c r="C19" s="45" t="s">
        <v>67</v>
      </c>
      <c r="D19" s="46" t="s">
        <v>42</v>
      </c>
      <c r="E19" s="46" t="s">
        <v>42</v>
      </c>
      <c r="F19" s="46" t="s">
        <v>42</v>
      </c>
      <c r="G19" s="46" t="s">
        <v>42</v>
      </c>
      <c r="H19" s="46" t="s">
        <v>42</v>
      </c>
      <c r="I19" s="46" t="s">
        <v>42</v>
      </c>
      <c r="J19" s="46" t="s">
        <v>42</v>
      </c>
      <c r="K19" s="46" t="s">
        <v>42</v>
      </c>
      <c r="L19" s="46" t="s">
        <v>42</v>
      </c>
      <c r="M19" s="46" t="s">
        <v>42</v>
      </c>
      <c r="N19" s="46" t="s">
        <v>42</v>
      </c>
      <c r="O19" s="46" t="s">
        <v>42</v>
      </c>
      <c r="P19" s="46" t="s">
        <v>42</v>
      </c>
      <c r="Q19" s="46" t="s">
        <v>42</v>
      </c>
      <c r="R19" s="46" t="s">
        <v>42</v>
      </c>
      <c r="S19" s="46" t="s">
        <v>42</v>
      </c>
      <c r="T19" s="46" t="s">
        <v>42</v>
      </c>
      <c r="U19" s="46" t="s">
        <v>42</v>
      </c>
      <c r="V19" s="46" t="s">
        <v>42</v>
      </c>
      <c r="W19" s="46" t="s">
        <v>42</v>
      </c>
      <c r="X19" s="46" t="s">
        <v>68</v>
      </c>
      <c r="Y19" s="47"/>
      <c r="Z19" s="46" t="s">
        <v>68</v>
      </c>
      <c r="AA19" s="46">
        <v>0</v>
      </c>
      <c r="AB19" s="12"/>
    </row>
    <row r="20" spans="2:28" ht="11.25">
      <c r="B20" s="44" t="s">
        <v>67</v>
      </c>
      <c r="C20" s="45" t="s">
        <v>67</v>
      </c>
      <c r="D20" s="46" t="s">
        <v>42</v>
      </c>
      <c r="E20" s="46" t="s">
        <v>42</v>
      </c>
      <c r="F20" s="46" t="s">
        <v>42</v>
      </c>
      <c r="G20" s="46" t="s">
        <v>42</v>
      </c>
      <c r="H20" s="46" t="s">
        <v>42</v>
      </c>
      <c r="I20" s="46" t="s">
        <v>42</v>
      </c>
      <c r="J20" s="46" t="s">
        <v>42</v>
      </c>
      <c r="K20" s="46" t="s">
        <v>42</v>
      </c>
      <c r="L20" s="46" t="s">
        <v>42</v>
      </c>
      <c r="M20" s="46" t="s">
        <v>42</v>
      </c>
      <c r="N20" s="46" t="s">
        <v>42</v>
      </c>
      <c r="O20" s="46" t="s">
        <v>42</v>
      </c>
      <c r="P20" s="46" t="s">
        <v>42</v>
      </c>
      <c r="Q20" s="46" t="s">
        <v>42</v>
      </c>
      <c r="R20" s="46" t="s">
        <v>42</v>
      </c>
      <c r="S20" s="46" t="s">
        <v>42</v>
      </c>
      <c r="T20" s="46" t="s">
        <v>42</v>
      </c>
      <c r="U20" s="46" t="s">
        <v>42</v>
      </c>
      <c r="V20" s="46" t="s">
        <v>42</v>
      </c>
      <c r="W20" s="46" t="s">
        <v>42</v>
      </c>
      <c r="X20" s="46" t="s">
        <v>68</v>
      </c>
      <c r="Y20" s="47"/>
      <c r="Z20" s="46" t="s">
        <v>68</v>
      </c>
      <c r="AA20" s="46">
        <v>0</v>
      </c>
      <c r="AB20" s="12"/>
    </row>
    <row r="21" spans="2:28" ht="11.25">
      <c r="B21" s="44" t="s">
        <v>67</v>
      </c>
      <c r="C21" s="45" t="s">
        <v>67</v>
      </c>
      <c r="D21" s="46" t="s">
        <v>42</v>
      </c>
      <c r="E21" s="46" t="s">
        <v>42</v>
      </c>
      <c r="F21" s="46" t="s">
        <v>42</v>
      </c>
      <c r="G21" s="46" t="s">
        <v>42</v>
      </c>
      <c r="H21" s="46" t="s">
        <v>42</v>
      </c>
      <c r="I21" s="46" t="s">
        <v>42</v>
      </c>
      <c r="J21" s="46" t="s">
        <v>42</v>
      </c>
      <c r="K21" s="46" t="s">
        <v>42</v>
      </c>
      <c r="L21" s="46" t="s">
        <v>42</v>
      </c>
      <c r="M21" s="46" t="s">
        <v>42</v>
      </c>
      <c r="N21" s="46" t="s">
        <v>42</v>
      </c>
      <c r="O21" s="46" t="s">
        <v>42</v>
      </c>
      <c r="P21" s="46" t="s">
        <v>42</v>
      </c>
      <c r="Q21" s="46" t="s">
        <v>42</v>
      </c>
      <c r="R21" s="46" t="s">
        <v>42</v>
      </c>
      <c r="S21" s="46" t="s">
        <v>42</v>
      </c>
      <c r="T21" s="46" t="s">
        <v>42</v>
      </c>
      <c r="U21" s="46" t="s">
        <v>42</v>
      </c>
      <c r="V21" s="46" t="s">
        <v>42</v>
      </c>
      <c r="W21" s="46" t="s">
        <v>42</v>
      </c>
      <c r="X21" s="46" t="s">
        <v>68</v>
      </c>
      <c r="Y21" s="47"/>
      <c r="Z21" s="46" t="s">
        <v>68</v>
      </c>
      <c r="AA21" s="46">
        <v>0</v>
      </c>
      <c r="AB21" s="12"/>
    </row>
    <row r="22" spans="2:28" ht="11.25">
      <c r="B22" s="44" t="s">
        <v>67</v>
      </c>
      <c r="C22" s="45" t="s">
        <v>67</v>
      </c>
      <c r="D22" s="46" t="s">
        <v>42</v>
      </c>
      <c r="E22" s="46" t="s">
        <v>42</v>
      </c>
      <c r="F22" s="46" t="s">
        <v>42</v>
      </c>
      <c r="G22" s="46" t="s">
        <v>42</v>
      </c>
      <c r="H22" s="46" t="s">
        <v>42</v>
      </c>
      <c r="I22" s="46" t="s">
        <v>42</v>
      </c>
      <c r="J22" s="46" t="s">
        <v>42</v>
      </c>
      <c r="K22" s="46" t="s">
        <v>42</v>
      </c>
      <c r="L22" s="46" t="s">
        <v>42</v>
      </c>
      <c r="M22" s="46" t="s">
        <v>42</v>
      </c>
      <c r="N22" s="46" t="s">
        <v>42</v>
      </c>
      <c r="O22" s="46" t="s">
        <v>42</v>
      </c>
      <c r="P22" s="46" t="s">
        <v>42</v>
      </c>
      <c r="Q22" s="46" t="s">
        <v>42</v>
      </c>
      <c r="R22" s="46" t="s">
        <v>42</v>
      </c>
      <c r="S22" s="46" t="s">
        <v>42</v>
      </c>
      <c r="T22" s="46" t="s">
        <v>42</v>
      </c>
      <c r="U22" s="46" t="s">
        <v>42</v>
      </c>
      <c r="V22" s="46" t="s">
        <v>42</v>
      </c>
      <c r="W22" s="46" t="s">
        <v>42</v>
      </c>
      <c r="X22" s="46" t="s">
        <v>68</v>
      </c>
      <c r="Y22" s="47"/>
      <c r="Z22" s="46" t="s">
        <v>68</v>
      </c>
      <c r="AA22" s="46">
        <v>0</v>
      </c>
      <c r="AB22" s="12"/>
    </row>
    <row r="23" spans="2:28" ht="11.25">
      <c r="B23" s="44" t="s">
        <v>67</v>
      </c>
      <c r="C23" s="45" t="s">
        <v>67</v>
      </c>
      <c r="D23" s="46" t="s">
        <v>42</v>
      </c>
      <c r="E23" s="46" t="s">
        <v>42</v>
      </c>
      <c r="F23" s="46" t="s">
        <v>42</v>
      </c>
      <c r="G23" s="46" t="s">
        <v>42</v>
      </c>
      <c r="H23" s="46" t="s">
        <v>42</v>
      </c>
      <c r="I23" s="46" t="s">
        <v>42</v>
      </c>
      <c r="J23" s="46" t="s">
        <v>42</v>
      </c>
      <c r="K23" s="46" t="s">
        <v>42</v>
      </c>
      <c r="L23" s="46" t="s">
        <v>42</v>
      </c>
      <c r="M23" s="46" t="s">
        <v>42</v>
      </c>
      <c r="N23" s="46" t="s">
        <v>42</v>
      </c>
      <c r="O23" s="46" t="s">
        <v>42</v>
      </c>
      <c r="P23" s="46" t="s">
        <v>42</v>
      </c>
      <c r="Q23" s="46" t="s">
        <v>42</v>
      </c>
      <c r="R23" s="46" t="s">
        <v>42</v>
      </c>
      <c r="S23" s="46" t="s">
        <v>42</v>
      </c>
      <c r="T23" s="46" t="s">
        <v>42</v>
      </c>
      <c r="U23" s="46" t="s">
        <v>42</v>
      </c>
      <c r="V23" s="46" t="s">
        <v>42</v>
      </c>
      <c r="W23" s="46" t="s">
        <v>42</v>
      </c>
      <c r="X23" s="46" t="s">
        <v>68</v>
      </c>
      <c r="Y23" s="47"/>
      <c r="Z23" s="46" t="s">
        <v>68</v>
      </c>
      <c r="AA23" s="46">
        <v>0</v>
      </c>
      <c r="AB23" s="12"/>
    </row>
    <row r="24" spans="2:28" ht="11.25">
      <c r="B24" s="44" t="s">
        <v>67</v>
      </c>
      <c r="C24" s="45" t="s">
        <v>67</v>
      </c>
      <c r="D24" s="46" t="s">
        <v>42</v>
      </c>
      <c r="E24" s="46" t="s">
        <v>42</v>
      </c>
      <c r="F24" s="46" t="s">
        <v>42</v>
      </c>
      <c r="G24" s="46" t="s">
        <v>42</v>
      </c>
      <c r="H24" s="46" t="s">
        <v>42</v>
      </c>
      <c r="I24" s="46" t="s">
        <v>42</v>
      </c>
      <c r="J24" s="46" t="s">
        <v>42</v>
      </c>
      <c r="K24" s="46" t="s">
        <v>42</v>
      </c>
      <c r="L24" s="46" t="s">
        <v>42</v>
      </c>
      <c r="M24" s="46" t="s">
        <v>42</v>
      </c>
      <c r="N24" s="46" t="s">
        <v>42</v>
      </c>
      <c r="O24" s="46" t="s">
        <v>42</v>
      </c>
      <c r="P24" s="46" t="s">
        <v>42</v>
      </c>
      <c r="Q24" s="46" t="s">
        <v>42</v>
      </c>
      <c r="R24" s="46" t="s">
        <v>42</v>
      </c>
      <c r="S24" s="46" t="s">
        <v>42</v>
      </c>
      <c r="T24" s="46" t="s">
        <v>42</v>
      </c>
      <c r="U24" s="46" t="s">
        <v>42</v>
      </c>
      <c r="V24" s="46" t="s">
        <v>42</v>
      </c>
      <c r="W24" s="46" t="s">
        <v>42</v>
      </c>
      <c r="X24" s="46" t="s">
        <v>68</v>
      </c>
      <c r="Y24" s="47"/>
      <c r="Z24" s="46" t="s">
        <v>68</v>
      </c>
      <c r="AA24" s="46">
        <v>0</v>
      </c>
      <c r="AB24" s="12"/>
    </row>
    <row r="25" spans="2:28" ht="11.25">
      <c r="B25" s="44" t="s">
        <v>67</v>
      </c>
      <c r="C25" s="45" t="s">
        <v>67</v>
      </c>
      <c r="D25" s="46" t="s">
        <v>42</v>
      </c>
      <c r="E25" s="46" t="s">
        <v>42</v>
      </c>
      <c r="F25" s="46" t="s">
        <v>42</v>
      </c>
      <c r="G25" s="46" t="s">
        <v>42</v>
      </c>
      <c r="H25" s="46" t="s">
        <v>42</v>
      </c>
      <c r="I25" s="46" t="s">
        <v>42</v>
      </c>
      <c r="J25" s="46" t="s">
        <v>42</v>
      </c>
      <c r="K25" s="46" t="s">
        <v>42</v>
      </c>
      <c r="L25" s="46" t="s">
        <v>42</v>
      </c>
      <c r="M25" s="46" t="s">
        <v>42</v>
      </c>
      <c r="N25" s="46" t="s">
        <v>42</v>
      </c>
      <c r="O25" s="46" t="s">
        <v>42</v>
      </c>
      <c r="P25" s="46" t="s">
        <v>42</v>
      </c>
      <c r="Q25" s="46" t="s">
        <v>42</v>
      </c>
      <c r="R25" s="46" t="s">
        <v>42</v>
      </c>
      <c r="S25" s="46" t="s">
        <v>42</v>
      </c>
      <c r="T25" s="46" t="s">
        <v>42</v>
      </c>
      <c r="U25" s="46" t="s">
        <v>42</v>
      </c>
      <c r="V25" s="46" t="s">
        <v>42</v>
      </c>
      <c r="W25" s="46" t="s">
        <v>42</v>
      </c>
      <c r="X25" s="46" t="s">
        <v>68</v>
      </c>
      <c r="Y25" s="47"/>
      <c r="Z25" s="46" t="s">
        <v>68</v>
      </c>
      <c r="AA25" s="46">
        <v>0</v>
      </c>
      <c r="AB25" s="12"/>
    </row>
    <row r="26" spans="2:28" ht="11.25">
      <c r="B26" s="44" t="s">
        <v>67</v>
      </c>
      <c r="C26" s="45" t="s">
        <v>67</v>
      </c>
      <c r="D26" s="46" t="s">
        <v>42</v>
      </c>
      <c r="E26" s="46" t="s">
        <v>42</v>
      </c>
      <c r="F26" s="46" t="s">
        <v>42</v>
      </c>
      <c r="G26" s="46" t="s">
        <v>42</v>
      </c>
      <c r="H26" s="46" t="s">
        <v>42</v>
      </c>
      <c r="I26" s="46" t="s">
        <v>42</v>
      </c>
      <c r="J26" s="46" t="s">
        <v>42</v>
      </c>
      <c r="K26" s="46" t="s">
        <v>42</v>
      </c>
      <c r="L26" s="46" t="s">
        <v>42</v>
      </c>
      <c r="M26" s="46" t="s">
        <v>42</v>
      </c>
      <c r="N26" s="46" t="s">
        <v>42</v>
      </c>
      <c r="O26" s="46" t="s">
        <v>42</v>
      </c>
      <c r="P26" s="46" t="s">
        <v>42</v>
      </c>
      <c r="Q26" s="46" t="s">
        <v>42</v>
      </c>
      <c r="R26" s="46" t="s">
        <v>42</v>
      </c>
      <c r="S26" s="46" t="s">
        <v>42</v>
      </c>
      <c r="T26" s="46" t="s">
        <v>42</v>
      </c>
      <c r="U26" s="46" t="s">
        <v>42</v>
      </c>
      <c r="V26" s="46" t="s">
        <v>42</v>
      </c>
      <c r="W26" s="46" t="s">
        <v>42</v>
      </c>
      <c r="X26" s="46" t="s">
        <v>68</v>
      </c>
      <c r="Y26" s="47"/>
      <c r="Z26" s="46" t="s">
        <v>68</v>
      </c>
      <c r="AA26" s="46">
        <v>0</v>
      </c>
      <c r="AB26" s="12"/>
    </row>
    <row r="27" spans="2:28" ht="11.25">
      <c r="B27" s="44" t="s">
        <v>67</v>
      </c>
      <c r="C27" s="45" t="s">
        <v>67</v>
      </c>
      <c r="D27" s="46" t="s">
        <v>42</v>
      </c>
      <c r="E27" s="46" t="s">
        <v>42</v>
      </c>
      <c r="F27" s="46" t="s">
        <v>42</v>
      </c>
      <c r="G27" s="46" t="s">
        <v>42</v>
      </c>
      <c r="H27" s="46" t="s">
        <v>42</v>
      </c>
      <c r="I27" s="46" t="s">
        <v>42</v>
      </c>
      <c r="J27" s="46" t="s">
        <v>42</v>
      </c>
      <c r="K27" s="46" t="s">
        <v>42</v>
      </c>
      <c r="L27" s="46" t="s">
        <v>42</v>
      </c>
      <c r="M27" s="46" t="s">
        <v>42</v>
      </c>
      <c r="N27" s="46" t="s">
        <v>42</v>
      </c>
      <c r="O27" s="46" t="s">
        <v>42</v>
      </c>
      <c r="P27" s="46" t="s">
        <v>42</v>
      </c>
      <c r="Q27" s="46" t="s">
        <v>42</v>
      </c>
      <c r="R27" s="46" t="s">
        <v>42</v>
      </c>
      <c r="S27" s="46" t="s">
        <v>42</v>
      </c>
      <c r="T27" s="46" t="s">
        <v>42</v>
      </c>
      <c r="U27" s="46" t="s">
        <v>42</v>
      </c>
      <c r="V27" s="46" t="s">
        <v>42</v>
      </c>
      <c r="W27" s="46" t="s">
        <v>42</v>
      </c>
      <c r="X27" s="46" t="s">
        <v>68</v>
      </c>
      <c r="Y27" s="47"/>
      <c r="Z27" s="46" t="s">
        <v>68</v>
      </c>
      <c r="AA27" s="46">
        <v>0</v>
      </c>
      <c r="AB27" s="12"/>
    </row>
    <row r="28" spans="2:28" ht="11.25">
      <c r="B28" s="44" t="s">
        <v>67</v>
      </c>
      <c r="C28" s="45" t="s">
        <v>67</v>
      </c>
      <c r="D28" s="46" t="s">
        <v>42</v>
      </c>
      <c r="E28" s="46" t="s">
        <v>42</v>
      </c>
      <c r="F28" s="46" t="s">
        <v>42</v>
      </c>
      <c r="G28" s="46" t="s">
        <v>42</v>
      </c>
      <c r="H28" s="46" t="s">
        <v>42</v>
      </c>
      <c r="I28" s="46" t="s">
        <v>42</v>
      </c>
      <c r="J28" s="46" t="s">
        <v>42</v>
      </c>
      <c r="K28" s="46" t="s">
        <v>42</v>
      </c>
      <c r="L28" s="46" t="s">
        <v>42</v>
      </c>
      <c r="M28" s="46" t="s">
        <v>42</v>
      </c>
      <c r="N28" s="46" t="s">
        <v>42</v>
      </c>
      <c r="O28" s="46" t="s">
        <v>42</v>
      </c>
      <c r="P28" s="46" t="s">
        <v>42</v>
      </c>
      <c r="Q28" s="46" t="s">
        <v>42</v>
      </c>
      <c r="R28" s="46" t="s">
        <v>42</v>
      </c>
      <c r="S28" s="46" t="s">
        <v>42</v>
      </c>
      <c r="T28" s="46" t="s">
        <v>42</v>
      </c>
      <c r="U28" s="46" t="s">
        <v>42</v>
      </c>
      <c r="V28" s="46" t="s">
        <v>42</v>
      </c>
      <c r="W28" s="46" t="s">
        <v>42</v>
      </c>
      <c r="X28" s="46" t="s">
        <v>68</v>
      </c>
      <c r="Y28" s="47"/>
      <c r="Z28" s="46" t="s">
        <v>68</v>
      </c>
      <c r="AA28" s="46">
        <v>0</v>
      </c>
      <c r="AB28" s="12"/>
    </row>
    <row r="29" spans="2:28" ht="11.25">
      <c r="B29" s="44" t="s">
        <v>67</v>
      </c>
      <c r="C29" s="45" t="s">
        <v>67</v>
      </c>
      <c r="D29" s="46" t="s">
        <v>42</v>
      </c>
      <c r="E29" s="46" t="s">
        <v>42</v>
      </c>
      <c r="F29" s="46" t="s">
        <v>42</v>
      </c>
      <c r="G29" s="46" t="s">
        <v>42</v>
      </c>
      <c r="H29" s="46" t="s">
        <v>42</v>
      </c>
      <c r="I29" s="46" t="s">
        <v>42</v>
      </c>
      <c r="J29" s="46" t="s">
        <v>42</v>
      </c>
      <c r="K29" s="46" t="s">
        <v>42</v>
      </c>
      <c r="L29" s="46" t="s">
        <v>42</v>
      </c>
      <c r="M29" s="46" t="s">
        <v>42</v>
      </c>
      <c r="N29" s="46" t="s">
        <v>42</v>
      </c>
      <c r="O29" s="46" t="s">
        <v>42</v>
      </c>
      <c r="P29" s="46" t="s">
        <v>42</v>
      </c>
      <c r="Q29" s="46" t="s">
        <v>42</v>
      </c>
      <c r="R29" s="46" t="s">
        <v>42</v>
      </c>
      <c r="S29" s="46" t="s">
        <v>42</v>
      </c>
      <c r="T29" s="46" t="s">
        <v>42</v>
      </c>
      <c r="U29" s="46" t="s">
        <v>42</v>
      </c>
      <c r="V29" s="46" t="s">
        <v>42</v>
      </c>
      <c r="W29" s="46" t="s">
        <v>42</v>
      </c>
      <c r="X29" s="46" t="s">
        <v>68</v>
      </c>
      <c r="Y29" s="47"/>
      <c r="Z29" s="46" t="s">
        <v>68</v>
      </c>
      <c r="AA29" s="46">
        <v>0</v>
      </c>
      <c r="AB29" s="12"/>
    </row>
    <row r="30" spans="2:28" ht="11.25">
      <c r="B30" s="44" t="s">
        <v>67</v>
      </c>
      <c r="C30" s="45" t="s">
        <v>67</v>
      </c>
      <c r="D30" s="46" t="s">
        <v>42</v>
      </c>
      <c r="E30" s="46" t="s">
        <v>42</v>
      </c>
      <c r="F30" s="46" t="s">
        <v>42</v>
      </c>
      <c r="G30" s="46" t="s">
        <v>42</v>
      </c>
      <c r="H30" s="46" t="s">
        <v>42</v>
      </c>
      <c r="I30" s="46" t="s">
        <v>42</v>
      </c>
      <c r="J30" s="46" t="s">
        <v>42</v>
      </c>
      <c r="K30" s="46" t="s">
        <v>42</v>
      </c>
      <c r="L30" s="46" t="s">
        <v>42</v>
      </c>
      <c r="M30" s="46" t="s">
        <v>42</v>
      </c>
      <c r="N30" s="46" t="s">
        <v>42</v>
      </c>
      <c r="O30" s="46" t="s">
        <v>42</v>
      </c>
      <c r="P30" s="46" t="s">
        <v>42</v>
      </c>
      <c r="Q30" s="46" t="s">
        <v>42</v>
      </c>
      <c r="R30" s="46" t="s">
        <v>42</v>
      </c>
      <c r="S30" s="46" t="s">
        <v>42</v>
      </c>
      <c r="T30" s="46" t="s">
        <v>42</v>
      </c>
      <c r="U30" s="46" t="s">
        <v>42</v>
      </c>
      <c r="V30" s="46" t="s">
        <v>42</v>
      </c>
      <c r="W30" s="46" t="s">
        <v>42</v>
      </c>
      <c r="X30" s="46" t="s">
        <v>68</v>
      </c>
      <c r="Y30" s="47"/>
      <c r="Z30" s="46" t="s">
        <v>68</v>
      </c>
      <c r="AA30" s="46">
        <v>0</v>
      </c>
      <c r="AB30" s="12"/>
    </row>
    <row r="31" spans="2:28" ht="11.25">
      <c r="B31" s="44" t="s">
        <v>67</v>
      </c>
      <c r="C31" s="45" t="s">
        <v>67</v>
      </c>
      <c r="D31" s="46" t="s">
        <v>42</v>
      </c>
      <c r="E31" s="46" t="s">
        <v>42</v>
      </c>
      <c r="F31" s="46" t="s">
        <v>42</v>
      </c>
      <c r="G31" s="46" t="s">
        <v>42</v>
      </c>
      <c r="H31" s="46" t="s">
        <v>42</v>
      </c>
      <c r="I31" s="46" t="s">
        <v>42</v>
      </c>
      <c r="J31" s="46" t="s">
        <v>42</v>
      </c>
      <c r="K31" s="46" t="s">
        <v>42</v>
      </c>
      <c r="L31" s="46" t="s">
        <v>42</v>
      </c>
      <c r="M31" s="46" t="s">
        <v>42</v>
      </c>
      <c r="N31" s="46" t="s">
        <v>42</v>
      </c>
      <c r="O31" s="46" t="s">
        <v>42</v>
      </c>
      <c r="P31" s="46" t="s">
        <v>42</v>
      </c>
      <c r="Q31" s="46" t="s">
        <v>42</v>
      </c>
      <c r="R31" s="46" t="s">
        <v>42</v>
      </c>
      <c r="S31" s="46" t="s">
        <v>42</v>
      </c>
      <c r="T31" s="46" t="s">
        <v>42</v>
      </c>
      <c r="U31" s="46" t="s">
        <v>42</v>
      </c>
      <c r="V31" s="46" t="s">
        <v>42</v>
      </c>
      <c r="W31" s="46" t="s">
        <v>42</v>
      </c>
      <c r="X31" s="46" t="s">
        <v>68</v>
      </c>
      <c r="Y31" s="47"/>
      <c r="Z31" s="46" t="s">
        <v>68</v>
      </c>
      <c r="AA31" s="46">
        <v>0</v>
      </c>
      <c r="AB31" s="12"/>
    </row>
    <row r="32" spans="2:28" ht="11.25">
      <c r="B32" s="44" t="s">
        <v>67</v>
      </c>
      <c r="C32" s="45" t="s">
        <v>67</v>
      </c>
      <c r="D32" s="46" t="s">
        <v>42</v>
      </c>
      <c r="E32" s="46" t="s">
        <v>42</v>
      </c>
      <c r="F32" s="46" t="s">
        <v>42</v>
      </c>
      <c r="G32" s="46" t="s">
        <v>42</v>
      </c>
      <c r="H32" s="46" t="s">
        <v>42</v>
      </c>
      <c r="I32" s="46" t="s">
        <v>42</v>
      </c>
      <c r="J32" s="46" t="s">
        <v>42</v>
      </c>
      <c r="K32" s="46" t="s">
        <v>42</v>
      </c>
      <c r="L32" s="46" t="s">
        <v>42</v>
      </c>
      <c r="M32" s="46" t="s">
        <v>42</v>
      </c>
      <c r="N32" s="46" t="s">
        <v>42</v>
      </c>
      <c r="O32" s="46" t="s">
        <v>42</v>
      </c>
      <c r="P32" s="46" t="s">
        <v>42</v>
      </c>
      <c r="Q32" s="46" t="s">
        <v>42</v>
      </c>
      <c r="R32" s="46" t="s">
        <v>42</v>
      </c>
      <c r="S32" s="46" t="s">
        <v>42</v>
      </c>
      <c r="T32" s="46" t="s">
        <v>42</v>
      </c>
      <c r="U32" s="46" t="s">
        <v>42</v>
      </c>
      <c r="V32" s="46" t="s">
        <v>42</v>
      </c>
      <c r="W32" s="46" t="s">
        <v>42</v>
      </c>
      <c r="X32" s="46" t="s">
        <v>68</v>
      </c>
      <c r="Y32" s="47"/>
      <c r="Z32" s="46" t="s">
        <v>68</v>
      </c>
      <c r="AA32" s="46">
        <v>0</v>
      </c>
      <c r="AB32" s="12"/>
    </row>
    <row r="33" spans="2:28" ht="11.25">
      <c r="B33" s="48" t="s">
        <v>67</v>
      </c>
      <c r="C33" s="46" t="s">
        <v>67</v>
      </c>
      <c r="D33" s="46" t="s">
        <v>42</v>
      </c>
      <c r="E33" s="46" t="s">
        <v>42</v>
      </c>
      <c r="F33" s="46" t="s">
        <v>42</v>
      </c>
      <c r="G33" s="46" t="s">
        <v>42</v>
      </c>
      <c r="H33" s="46" t="s">
        <v>42</v>
      </c>
      <c r="I33" s="46" t="s">
        <v>42</v>
      </c>
      <c r="J33" s="46" t="s">
        <v>42</v>
      </c>
      <c r="K33" s="46" t="s">
        <v>42</v>
      </c>
      <c r="L33" s="46" t="s">
        <v>42</v>
      </c>
      <c r="M33" s="46" t="s">
        <v>42</v>
      </c>
      <c r="N33" s="46" t="s">
        <v>42</v>
      </c>
      <c r="O33" s="46" t="s">
        <v>42</v>
      </c>
      <c r="P33" s="46" t="s">
        <v>42</v>
      </c>
      <c r="Q33" s="46" t="s">
        <v>42</v>
      </c>
      <c r="R33" s="46" t="s">
        <v>42</v>
      </c>
      <c r="S33" s="46" t="s">
        <v>42</v>
      </c>
      <c r="T33" s="46" t="s">
        <v>42</v>
      </c>
      <c r="U33" s="46" t="s">
        <v>42</v>
      </c>
      <c r="V33" s="46" t="s">
        <v>42</v>
      </c>
      <c r="W33" s="46" t="s">
        <v>42</v>
      </c>
      <c r="X33" s="46" t="s">
        <v>68</v>
      </c>
      <c r="Y33" s="47"/>
      <c r="Z33" s="46" t="s">
        <v>68</v>
      </c>
      <c r="AA33" s="46">
        <v>0</v>
      </c>
      <c r="AB33" s="12"/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4"/>
  <dimension ref="A1:K45"/>
  <sheetViews>
    <sheetView workbookViewId="0" topLeftCell="A1">
      <selection activeCell="F3" sqref="F3"/>
    </sheetView>
  </sheetViews>
  <sheetFormatPr defaultColWidth="11.421875" defaultRowHeight="12.75"/>
  <cols>
    <col min="1" max="1" width="11.57421875" style="27" customWidth="1"/>
    <col min="2" max="2" width="12.7109375" style="27" customWidth="1"/>
    <col min="3" max="3" width="24.7109375" style="27" customWidth="1"/>
    <col min="4" max="4" width="18.00390625" style="27" customWidth="1"/>
    <col min="5" max="5" width="8.8515625" style="27" customWidth="1"/>
    <col min="6" max="16384" width="11.57421875" style="27" customWidth="1"/>
  </cols>
  <sheetData>
    <row r="1" spans="1:11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60" customHeight="1" thickBot="1">
      <c r="A2" s="28"/>
      <c r="B2" s="28"/>
      <c r="C2" s="28"/>
      <c r="D2" s="54">
        <f>IF(Teilnehmer!D40=0,"",Teilnehmer!D40)</f>
      </c>
      <c r="E2" s="54"/>
      <c r="F2" s="28"/>
      <c r="G2" s="28"/>
      <c r="H2" s="28"/>
      <c r="I2" s="28"/>
      <c r="J2" s="28"/>
      <c r="K2" s="28"/>
    </row>
    <row r="3" spans="1:11" ht="12.75">
      <c r="A3" s="30"/>
      <c r="B3" s="31" t="s">
        <v>0</v>
      </c>
      <c r="C3" s="32" t="s">
        <v>1</v>
      </c>
      <c r="D3" s="32" t="s">
        <v>43</v>
      </c>
      <c r="E3" s="33" t="s">
        <v>44</v>
      </c>
      <c r="F3" s="30"/>
      <c r="G3" s="30"/>
      <c r="H3" s="30"/>
      <c r="I3" s="30"/>
      <c r="J3" s="30"/>
      <c r="K3" s="28"/>
    </row>
    <row r="4" spans="1:11" ht="12.75">
      <c r="A4" s="28"/>
      <c r="B4" s="34" t="str">
        <f>IF(Teilnehmer!B4=0,"-",Teilnehmer!B4)</f>
        <v>-</v>
      </c>
      <c r="C4" s="35" t="str">
        <f>IF(Teilnehmer!C4=0,"-",Teilnehmer!C4)</f>
        <v>-</v>
      </c>
      <c r="D4" s="35" t="str">
        <f>IF(Teilnehmer!D4=0,"-",Teilnehmer!D4)</f>
        <v>-</v>
      </c>
      <c r="E4" s="35" t="str">
        <f>IF(Teilnehmer!E4=0,"-",Teilnehmer!E4)</f>
        <v>-</v>
      </c>
      <c r="F4" s="28"/>
      <c r="G4" s="28"/>
      <c r="H4" s="28"/>
      <c r="I4" s="28"/>
      <c r="J4" s="28"/>
      <c r="K4" s="28"/>
    </row>
    <row r="5" spans="1:11" ht="12.75">
      <c r="A5" s="28"/>
      <c r="B5" s="34" t="str">
        <f>IF(Teilnehmer!B5=0,"-",Teilnehmer!B5)</f>
        <v>-</v>
      </c>
      <c r="C5" s="35" t="str">
        <f>IF(Teilnehmer!C5=0,"-",Teilnehmer!C5)</f>
        <v>-</v>
      </c>
      <c r="D5" s="35" t="str">
        <f>IF(Teilnehmer!D5=0,"-",Teilnehmer!D5)</f>
        <v>-</v>
      </c>
      <c r="E5" s="35" t="str">
        <f>IF(Teilnehmer!E5=0,"-",Teilnehmer!E5)</f>
        <v>-</v>
      </c>
      <c r="F5" s="28"/>
      <c r="G5" s="28"/>
      <c r="H5" s="28"/>
      <c r="I5" s="28"/>
      <c r="J5" s="28"/>
      <c r="K5" s="28"/>
    </row>
    <row r="6" spans="1:11" ht="12.75">
      <c r="A6" s="28"/>
      <c r="B6" s="34" t="str">
        <f>IF(Teilnehmer!B6=0,"-",Teilnehmer!B6)</f>
        <v>-</v>
      </c>
      <c r="C6" s="35" t="str">
        <f>IF(Teilnehmer!C6=0,"-",Teilnehmer!C6)</f>
        <v>-</v>
      </c>
      <c r="D6" s="35" t="str">
        <f>IF(Teilnehmer!D6=0,"-",Teilnehmer!D6)</f>
        <v>-</v>
      </c>
      <c r="E6" s="35" t="str">
        <f>IF(Teilnehmer!E6=0,"-",Teilnehmer!E6)</f>
        <v>-</v>
      </c>
      <c r="F6" s="28"/>
      <c r="G6" s="28"/>
      <c r="H6" s="28"/>
      <c r="I6" s="28"/>
      <c r="J6" s="28"/>
      <c r="K6" s="28"/>
    </row>
    <row r="7" spans="1:11" ht="12.75">
      <c r="A7" s="28"/>
      <c r="B7" s="34" t="str">
        <f>IF(Teilnehmer!B7=0,"-",Teilnehmer!B7)</f>
        <v>-</v>
      </c>
      <c r="C7" s="35" t="str">
        <f>IF(Teilnehmer!C7=0,"-",Teilnehmer!C7)</f>
        <v>-</v>
      </c>
      <c r="D7" s="35" t="str">
        <f>IF(Teilnehmer!D7=0,"-",Teilnehmer!D7)</f>
        <v>-</v>
      </c>
      <c r="E7" s="35" t="str">
        <f>IF(Teilnehmer!E7=0,"-",Teilnehmer!E7)</f>
        <v>-</v>
      </c>
      <c r="F7" s="28"/>
      <c r="G7" s="28"/>
      <c r="H7" s="28"/>
      <c r="I7" s="28"/>
      <c r="J7" s="28"/>
      <c r="K7" s="28"/>
    </row>
    <row r="8" spans="1:11" ht="12.75">
      <c r="A8" s="28"/>
      <c r="B8" s="34" t="str">
        <f>IF(Teilnehmer!B8=0,"-",Teilnehmer!B8)</f>
        <v>-</v>
      </c>
      <c r="C8" s="35" t="str">
        <f>IF(Teilnehmer!C8=0,"-",Teilnehmer!C8)</f>
        <v>-</v>
      </c>
      <c r="D8" s="35" t="str">
        <f>IF(Teilnehmer!D8=0,"-",Teilnehmer!D8)</f>
        <v>-</v>
      </c>
      <c r="E8" s="35" t="str">
        <f>IF(Teilnehmer!E8=0,"-",Teilnehmer!E8)</f>
        <v>-</v>
      </c>
      <c r="F8" s="28"/>
      <c r="G8" s="28"/>
      <c r="H8" s="28"/>
      <c r="I8" s="28"/>
      <c r="J8" s="28"/>
      <c r="K8" s="28"/>
    </row>
    <row r="9" spans="1:11" ht="12.75">
      <c r="A9" s="28"/>
      <c r="B9" s="34" t="str">
        <f>IF(Teilnehmer!B9=0,"-",Teilnehmer!B9)</f>
        <v>-</v>
      </c>
      <c r="C9" s="35" t="str">
        <f>IF(Teilnehmer!C9=0,"-",Teilnehmer!C9)</f>
        <v>-</v>
      </c>
      <c r="D9" s="35" t="str">
        <f>IF(Teilnehmer!D9=0,"-",Teilnehmer!D9)</f>
        <v>-</v>
      </c>
      <c r="E9" s="35" t="str">
        <f>IF(Teilnehmer!E9=0,"-",Teilnehmer!E9)</f>
        <v>-</v>
      </c>
      <c r="F9" s="28"/>
      <c r="G9" s="28"/>
      <c r="H9" s="28"/>
      <c r="I9" s="28"/>
      <c r="J9" s="28"/>
      <c r="K9" s="28"/>
    </row>
    <row r="10" spans="1:11" ht="12.75">
      <c r="A10" s="28"/>
      <c r="B10" s="34" t="str">
        <f>IF(Teilnehmer!B10=0,"-",Teilnehmer!B10)</f>
        <v>-</v>
      </c>
      <c r="C10" s="35" t="str">
        <f>IF(Teilnehmer!C10=0,"-",Teilnehmer!C10)</f>
        <v>-</v>
      </c>
      <c r="D10" s="35" t="str">
        <f>IF(Teilnehmer!D10=0,"-",Teilnehmer!D10)</f>
        <v>-</v>
      </c>
      <c r="E10" s="35" t="str">
        <f>IF(Teilnehmer!E10=0,"-",Teilnehmer!E10)</f>
        <v>-</v>
      </c>
      <c r="F10" s="28"/>
      <c r="G10" s="28"/>
      <c r="H10" s="28"/>
      <c r="I10" s="28"/>
      <c r="J10" s="28"/>
      <c r="K10" s="28"/>
    </row>
    <row r="11" spans="1:11" ht="12.75">
      <c r="A11" s="28"/>
      <c r="B11" s="34" t="str">
        <f>IF(Teilnehmer!B11=0,"-",Teilnehmer!B11)</f>
        <v>-</v>
      </c>
      <c r="C11" s="35" t="str">
        <f>IF(Teilnehmer!C11=0,"-",Teilnehmer!C11)</f>
        <v>-</v>
      </c>
      <c r="D11" s="35" t="str">
        <f>IF(Teilnehmer!D11=0,"-",Teilnehmer!D11)</f>
        <v>-</v>
      </c>
      <c r="E11" s="35" t="str">
        <f>IF(Teilnehmer!E11=0,"-",Teilnehmer!E11)</f>
        <v>-</v>
      </c>
      <c r="F11" s="28"/>
      <c r="G11" s="28"/>
      <c r="H11" s="28"/>
      <c r="I11" s="28"/>
      <c r="J11" s="28"/>
      <c r="K11" s="28"/>
    </row>
    <row r="12" spans="1:11" ht="12.75">
      <c r="A12" s="28"/>
      <c r="B12" s="34" t="str">
        <f>IF(Teilnehmer!B12=0,"-",Teilnehmer!B12)</f>
        <v>-</v>
      </c>
      <c r="C12" s="35" t="str">
        <f>IF(Teilnehmer!C12=0,"-",Teilnehmer!C12)</f>
        <v>-</v>
      </c>
      <c r="D12" s="35" t="str">
        <f>IF(Teilnehmer!D12=0,"-",Teilnehmer!D12)</f>
        <v>-</v>
      </c>
      <c r="E12" s="35" t="str">
        <f>IF(Teilnehmer!E12=0,"-",Teilnehmer!E12)</f>
        <v>-</v>
      </c>
      <c r="F12" s="28"/>
      <c r="G12" s="28"/>
      <c r="H12" s="28"/>
      <c r="I12" s="28"/>
      <c r="J12" s="28"/>
      <c r="K12" s="28"/>
    </row>
    <row r="13" spans="1:11" ht="12.75">
      <c r="A13" s="28"/>
      <c r="B13" s="34" t="str">
        <f>IF(Teilnehmer!B13=0,"-",Teilnehmer!B13)</f>
        <v>-</v>
      </c>
      <c r="C13" s="35" t="str">
        <f>IF(Teilnehmer!C13=0,"-",Teilnehmer!C13)</f>
        <v>-</v>
      </c>
      <c r="D13" s="35" t="str">
        <f>IF(Teilnehmer!D13=0,"-",Teilnehmer!D13)</f>
        <v>-</v>
      </c>
      <c r="E13" s="35" t="str">
        <f>IF(Teilnehmer!E13=0,"-",Teilnehmer!E13)</f>
        <v>-</v>
      </c>
      <c r="F13" s="28"/>
      <c r="G13" s="28"/>
      <c r="H13" s="28"/>
      <c r="I13" s="28"/>
      <c r="J13" s="28"/>
      <c r="K13" s="28"/>
    </row>
    <row r="14" spans="1:11" ht="12.75">
      <c r="A14" s="28"/>
      <c r="B14" s="34" t="str">
        <f>IF(Teilnehmer!B14=0,"-",Teilnehmer!B14)</f>
        <v>-</v>
      </c>
      <c r="C14" s="35" t="str">
        <f>IF(Teilnehmer!C14=0,"-",Teilnehmer!C14)</f>
        <v>-</v>
      </c>
      <c r="D14" s="35" t="str">
        <f>IF(Teilnehmer!D14=0,"-",Teilnehmer!D14)</f>
        <v>-</v>
      </c>
      <c r="E14" s="35" t="str">
        <f>IF(Teilnehmer!E14=0,"-",Teilnehmer!E14)</f>
        <v>-</v>
      </c>
      <c r="F14" s="28"/>
      <c r="G14" s="28"/>
      <c r="H14" s="28"/>
      <c r="I14" s="28"/>
      <c r="J14" s="28"/>
      <c r="K14" s="28"/>
    </row>
    <row r="15" spans="1:11" ht="12.75">
      <c r="A15" s="28"/>
      <c r="B15" s="34" t="str">
        <f>IF(Teilnehmer!B15=0,"-",Teilnehmer!B15)</f>
        <v>-</v>
      </c>
      <c r="C15" s="35" t="str">
        <f>IF(Teilnehmer!C15=0,"-",Teilnehmer!C15)</f>
        <v>-</v>
      </c>
      <c r="D15" s="35" t="str">
        <f>IF(Teilnehmer!D15=0,"-",Teilnehmer!D15)</f>
        <v>-</v>
      </c>
      <c r="E15" s="35" t="str">
        <f>IF(Teilnehmer!E15=0,"-",Teilnehmer!E15)</f>
        <v>-</v>
      </c>
      <c r="F15" s="28"/>
      <c r="G15" s="28"/>
      <c r="H15" s="28"/>
      <c r="I15" s="28"/>
      <c r="J15" s="28"/>
      <c r="K15" s="28"/>
    </row>
    <row r="16" spans="1:11" ht="12.75">
      <c r="A16" s="28"/>
      <c r="B16" s="34" t="str">
        <f>IF(Teilnehmer!B16=0,"-",Teilnehmer!B16)</f>
        <v>-</v>
      </c>
      <c r="C16" s="35" t="str">
        <f>IF(Teilnehmer!C16=0,"-",Teilnehmer!C16)</f>
        <v>-</v>
      </c>
      <c r="D16" s="35" t="str">
        <f>IF(Teilnehmer!D16=0,"-",Teilnehmer!D16)</f>
        <v>-</v>
      </c>
      <c r="E16" s="35" t="str">
        <f>IF(Teilnehmer!E16=0,"-",Teilnehmer!E16)</f>
        <v>-</v>
      </c>
      <c r="F16" s="28"/>
      <c r="G16" s="28"/>
      <c r="H16" s="28"/>
      <c r="I16" s="28"/>
      <c r="J16" s="28"/>
      <c r="K16" s="28"/>
    </row>
    <row r="17" spans="1:11" ht="12.75">
      <c r="A17" s="28"/>
      <c r="B17" s="34" t="str">
        <f>IF(Teilnehmer!B17=0,"-",Teilnehmer!B17)</f>
        <v>-</v>
      </c>
      <c r="C17" s="35" t="str">
        <f>IF(Teilnehmer!C17=0,"-",Teilnehmer!C17)</f>
        <v>-</v>
      </c>
      <c r="D17" s="35" t="str">
        <f>IF(Teilnehmer!D17=0,"-",Teilnehmer!D17)</f>
        <v>-</v>
      </c>
      <c r="E17" s="35" t="str">
        <f>IF(Teilnehmer!E17=0,"-",Teilnehmer!E17)</f>
        <v>-</v>
      </c>
      <c r="F17" s="28"/>
      <c r="G17" s="28"/>
      <c r="H17" s="28"/>
      <c r="I17" s="28"/>
      <c r="J17" s="28"/>
      <c r="K17" s="28"/>
    </row>
    <row r="18" spans="1:11" ht="12.75">
      <c r="A18" s="28"/>
      <c r="B18" s="34" t="str">
        <f>IF(Teilnehmer!B18=0,"-",Teilnehmer!B18)</f>
        <v>-</v>
      </c>
      <c r="C18" s="35" t="str">
        <f>IF(Teilnehmer!C18=0,"-",Teilnehmer!C18)</f>
        <v>-</v>
      </c>
      <c r="D18" s="35" t="str">
        <f>IF(Teilnehmer!D18=0,"-",Teilnehmer!D18)</f>
        <v>-</v>
      </c>
      <c r="E18" s="35" t="str">
        <f>IF(Teilnehmer!E18=0,"-",Teilnehmer!E18)</f>
        <v>-</v>
      </c>
      <c r="F18" s="28"/>
      <c r="G18" s="28"/>
      <c r="H18" s="28"/>
      <c r="I18" s="28"/>
      <c r="J18" s="28"/>
      <c r="K18" s="28"/>
    </row>
    <row r="19" spans="1:11" ht="12.75">
      <c r="A19" s="28"/>
      <c r="B19" s="34" t="str">
        <f>IF(Teilnehmer!B19=0,"-",Teilnehmer!B19)</f>
        <v>-</v>
      </c>
      <c r="C19" s="35" t="str">
        <f>IF(Teilnehmer!C19=0,"-",Teilnehmer!C19)</f>
        <v>-</v>
      </c>
      <c r="D19" s="35" t="str">
        <f>IF(Teilnehmer!D19=0,"-",Teilnehmer!D19)</f>
        <v>-</v>
      </c>
      <c r="E19" s="35" t="str">
        <f>IF(Teilnehmer!E19=0,"-",Teilnehmer!E19)</f>
        <v>-</v>
      </c>
      <c r="F19" s="28"/>
      <c r="G19" s="28"/>
      <c r="H19" s="28"/>
      <c r="I19" s="28"/>
      <c r="J19" s="28"/>
      <c r="K19" s="28"/>
    </row>
    <row r="20" spans="1:11" ht="12.75">
      <c r="A20" s="28"/>
      <c r="B20" s="34" t="str">
        <f>IF(Teilnehmer!B20=0,"-",Teilnehmer!B20)</f>
        <v>-</v>
      </c>
      <c r="C20" s="35" t="str">
        <f>IF(Teilnehmer!C20=0,"-",Teilnehmer!C20)</f>
        <v>-</v>
      </c>
      <c r="D20" s="35" t="str">
        <f>IF(Teilnehmer!D20=0,"-",Teilnehmer!D20)</f>
        <v>-</v>
      </c>
      <c r="E20" s="35" t="str">
        <f>IF(Teilnehmer!E20=0,"-",Teilnehmer!E20)</f>
        <v>-</v>
      </c>
      <c r="F20" s="28"/>
      <c r="G20" s="28"/>
      <c r="H20" s="28"/>
      <c r="I20" s="28"/>
      <c r="J20" s="28"/>
      <c r="K20" s="28"/>
    </row>
    <row r="21" spans="1:11" ht="12.75">
      <c r="A21" s="28"/>
      <c r="B21" s="34" t="str">
        <f>IF(Teilnehmer!B21=0,"-",Teilnehmer!B21)</f>
        <v>-</v>
      </c>
      <c r="C21" s="35" t="str">
        <f>IF(Teilnehmer!C21=0,"-",Teilnehmer!C21)</f>
        <v>-</v>
      </c>
      <c r="D21" s="35" t="str">
        <f>IF(Teilnehmer!D21=0,"-",Teilnehmer!D21)</f>
        <v>-</v>
      </c>
      <c r="E21" s="35" t="str">
        <f>IF(Teilnehmer!E21=0,"-",Teilnehmer!E21)</f>
        <v>-</v>
      </c>
      <c r="F21" s="28"/>
      <c r="G21" s="28"/>
      <c r="H21" s="28"/>
      <c r="I21" s="28"/>
      <c r="J21" s="28"/>
      <c r="K21" s="28"/>
    </row>
    <row r="22" spans="1:11" ht="12.75">
      <c r="A22" s="28"/>
      <c r="B22" s="34" t="str">
        <f>IF(Teilnehmer!B22=0,"-",Teilnehmer!B22)</f>
        <v>-</v>
      </c>
      <c r="C22" s="35" t="str">
        <f>IF(Teilnehmer!C22=0,"-",Teilnehmer!C22)</f>
        <v>-</v>
      </c>
      <c r="D22" s="35" t="str">
        <f>IF(Teilnehmer!D22=0,"-",Teilnehmer!D22)</f>
        <v>-</v>
      </c>
      <c r="E22" s="35" t="str">
        <f>IF(Teilnehmer!E22=0,"-",Teilnehmer!E22)</f>
        <v>-</v>
      </c>
      <c r="F22" s="28"/>
      <c r="G22" s="28"/>
      <c r="H22" s="28"/>
      <c r="I22" s="28"/>
      <c r="J22" s="28"/>
      <c r="K22" s="28"/>
    </row>
    <row r="23" spans="1:11" ht="12.75">
      <c r="A23" s="28"/>
      <c r="B23" s="34" t="str">
        <f>IF(Teilnehmer!B23=0,"-",Teilnehmer!B23)</f>
        <v>-</v>
      </c>
      <c r="C23" s="35" t="str">
        <f>IF(Teilnehmer!C23=0,"-",Teilnehmer!C23)</f>
        <v>-</v>
      </c>
      <c r="D23" s="35" t="str">
        <f>IF(Teilnehmer!D23=0,"-",Teilnehmer!D23)</f>
        <v>-</v>
      </c>
      <c r="E23" s="35" t="str">
        <f>IF(Teilnehmer!E23=0,"-",Teilnehmer!E23)</f>
        <v>-</v>
      </c>
      <c r="F23" s="28"/>
      <c r="G23" s="28"/>
      <c r="H23" s="28"/>
      <c r="I23" s="28"/>
      <c r="J23" s="28"/>
      <c r="K23" s="28"/>
    </row>
    <row r="24" spans="1:11" ht="12.75">
      <c r="A24" s="28"/>
      <c r="B24" s="34" t="str">
        <f>IF(Teilnehmer!B24=0,"-",Teilnehmer!B24)</f>
        <v>-</v>
      </c>
      <c r="C24" s="35" t="str">
        <f>IF(Teilnehmer!C24=0,"-",Teilnehmer!C24)</f>
        <v>-</v>
      </c>
      <c r="D24" s="35" t="str">
        <f>IF(Teilnehmer!D24=0,"-",Teilnehmer!D24)</f>
        <v>-</v>
      </c>
      <c r="E24" s="35" t="str">
        <f>IF(Teilnehmer!E24=0,"-",Teilnehmer!E24)</f>
        <v>-</v>
      </c>
      <c r="F24" s="28"/>
      <c r="G24" s="28"/>
      <c r="H24" s="28"/>
      <c r="I24" s="28"/>
      <c r="J24" s="28"/>
      <c r="K24" s="28"/>
    </row>
    <row r="25" spans="1:11" ht="12.75">
      <c r="A25" s="28"/>
      <c r="B25" s="34" t="str">
        <f>IF(Teilnehmer!B25=0,"-",Teilnehmer!B25)</f>
        <v>-</v>
      </c>
      <c r="C25" s="35" t="str">
        <f>IF(Teilnehmer!C25=0,"-",Teilnehmer!C25)</f>
        <v>-</v>
      </c>
      <c r="D25" s="35" t="str">
        <f>IF(Teilnehmer!D25=0,"-",Teilnehmer!D25)</f>
        <v>-</v>
      </c>
      <c r="E25" s="35" t="str">
        <f>IF(Teilnehmer!E25=0,"-",Teilnehmer!E25)</f>
        <v>-</v>
      </c>
      <c r="F25" s="28"/>
      <c r="G25" s="28"/>
      <c r="H25" s="28"/>
      <c r="I25" s="28"/>
      <c r="J25" s="28"/>
      <c r="K25" s="28"/>
    </row>
    <row r="26" spans="1:11" ht="12.75">
      <c r="A26" s="28"/>
      <c r="B26" s="34" t="str">
        <f>IF(Teilnehmer!B26=0,"-",Teilnehmer!B26)</f>
        <v>-</v>
      </c>
      <c r="C26" s="35" t="str">
        <f>IF(Teilnehmer!C26=0,"-",Teilnehmer!C26)</f>
        <v>-</v>
      </c>
      <c r="D26" s="35" t="str">
        <f>IF(Teilnehmer!D26=0,"-",Teilnehmer!D26)</f>
        <v>-</v>
      </c>
      <c r="E26" s="35" t="str">
        <f>IF(Teilnehmer!E26=0,"-",Teilnehmer!E26)</f>
        <v>-</v>
      </c>
      <c r="F26" s="28"/>
      <c r="G26" s="28"/>
      <c r="H26" s="28"/>
      <c r="I26" s="28"/>
      <c r="J26" s="28"/>
      <c r="K26" s="28"/>
    </row>
    <row r="27" spans="1:11" ht="12.75">
      <c r="A27" s="28"/>
      <c r="B27" s="34" t="str">
        <f>IF(Teilnehmer!B27=0,"-",Teilnehmer!B27)</f>
        <v>-</v>
      </c>
      <c r="C27" s="35" t="str">
        <f>IF(Teilnehmer!C27=0,"-",Teilnehmer!C27)</f>
        <v>-</v>
      </c>
      <c r="D27" s="35" t="str">
        <f>IF(Teilnehmer!D27=0,"-",Teilnehmer!D27)</f>
        <v>-</v>
      </c>
      <c r="E27" s="35" t="str">
        <f>IF(Teilnehmer!E27=0,"-",Teilnehmer!E27)</f>
        <v>-</v>
      </c>
      <c r="F27" s="28"/>
      <c r="G27" s="28"/>
      <c r="H27" s="28"/>
      <c r="I27" s="28"/>
      <c r="J27" s="28"/>
      <c r="K27" s="28"/>
    </row>
    <row r="28" spans="1:11" ht="12.75">
      <c r="A28" s="28"/>
      <c r="B28" s="34" t="str">
        <f>IF(Teilnehmer!B28=0,"-",Teilnehmer!B28)</f>
        <v>-</v>
      </c>
      <c r="C28" s="35" t="str">
        <f>IF(Teilnehmer!C28=0,"-",Teilnehmer!C28)</f>
        <v>-</v>
      </c>
      <c r="D28" s="35" t="str">
        <f>IF(Teilnehmer!D28=0,"-",Teilnehmer!D28)</f>
        <v>-</v>
      </c>
      <c r="E28" s="35" t="str">
        <f>IF(Teilnehmer!E28=0,"-",Teilnehmer!E28)</f>
        <v>-</v>
      </c>
      <c r="F28" s="28"/>
      <c r="G28" s="28"/>
      <c r="H28" s="28"/>
      <c r="I28" s="28"/>
      <c r="J28" s="28"/>
      <c r="K28" s="28"/>
    </row>
    <row r="29" spans="1:11" ht="12.75">
      <c r="A29" s="28"/>
      <c r="B29" s="34" t="str">
        <f>IF(Teilnehmer!B29=0,"-",Teilnehmer!B29)</f>
        <v>-</v>
      </c>
      <c r="C29" s="35" t="str">
        <f>IF(Teilnehmer!C29=0,"-",Teilnehmer!C29)</f>
        <v>-</v>
      </c>
      <c r="D29" s="35" t="str">
        <f>IF(Teilnehmer!D29=0,"-",Teilnehmer!D29)</f>
        <v>-</v>
      </c>
      <c r="E29" s="35" t="str">
        <f>IF(Teilnehmer!E29=0,"-",Teilnehmer!E29)</f>
        <v>-</v>
      </c>
      <c r="F29" s="28"/>
      <c r="G29" s="28"/>
      <c r="H29" s="28"/>
      <c r="I29" s="28"/>
      <c r="J29" s="28"/>
      <c r="K29" s="28"/>
    </row>
    <row r="30" spans="1:11" ht="12.75">
      <c r="A30" s="28"/>
      <c r="B30" s="34" t="str">
        <f>IF(Teilnehmer!B30=0,"-",Teilnehmer!B30)</f>
        <v>-</v>
      </c>
      <c r="C30" s="35" t="str">
        <f>IF(Teilnehmer!C30=0,"-",Teilnehmer!C30)</f>
        <v>-</v>
      </c>
      <c r="D30" s="35" t="str">
        <f>IF(Teilnehmer!D30=0,"-",Teilnehmer!D30)</f>
        <v>-</v>
      </c>
      <c r="E30" s="35" t="str">
        <f>IF(Teilnehmer!E30=0,"-",Teilnehmer!E30)</f>
        <v>-</v>
      </c>
      <c r="F30" s="28"/>
      <c r="G30" s="28"/>
      <c r="H30" s="28"/>
      <c r="I30" s="28"/>
      <c r="J30" s="28"/>
      <c r="K30" s="28"/>
    </row>
    <row r="31" spans="1:11" ht="12.75">
      <c r="A31" s="28"/>
      <c r="B31" s="34" t="str">
        <f>IF(Teilnehmer!B31=0,"-",Teilnehmer!B31)</f>
        <v>-</v>
      </c>
      <c r="C31" s="35" t="str">
        <f>IF(Teilnehmer!C31=0,"-",Teilnehmer!C31)</f>
        <v>-</v>
      </c>
      <c r="D31" s="35" t="str">
        <f>IF(Teilnehmer!D31=0,"-",Teilnehmer!D31)</f>
        <v>-</v>
      </c>
      <c r="E31" s="35" t="str">
        <f>IF(Teilnehmer!E31=0,"-",Teilnehmer!E31)</f>
        <v>-</v>
      </c>
      <c r="F31" s="28"/>
      <c r="G31" s="28"/>
      <c r="H31" s="28"/>
      <c r="I31" s="28"/>
      <c r="J31" s="28"/>
      <c r="K31" s="28"/>
    </row>
    <row r="32" spans="1:11" ht="12.75">
      <c r="A32" s="28"/>
      <c r="B32" s="34" t="str">
        <f>IF(Teilnehmer!B32=0,"-",Teilnehmer!B32)</f>
        <v>-</v>
      </c>
      <c r="C32" s="35" t="str">
        <f>IF(Teilnehmer!C32=0,"-",Teilnehmer!C32)</f>
        <v>-</v>
      </c>
      <c r="D32" s="35" t="str">
        <f>IF(Teilnehmer!D32=0,"-",Teilnehmer!D32)</f>
        <v>-</v>
      </c>
      <c r="E32" s="35" t="str">
        <f>IF(Teilnehmer!E32=0,"-",Teilnehmer!E32)</f>
        <v>-</v>
      </c>
      <c r="F32" s="28"/>
      <c r="G32" s="28"/>
      <c r="H32" s="28"/>
      <c r="I32" s="28"/>
      <c r="J32" s="28"/>
      <c r="K32" s="28"/>
    </row>
    <row r="33" spans="1:11" ht="12.75">
      <c r="A33" s="28"/>
      <c r="B33" s="34" t="str">
        <f>IF(Teilnehmer!B33=0,"-",Teilnehmer!B33)</f>
        <v>-</v>
      </c>
      <c r="C33" s="35" t="str">
        <f>IF(Teilnehmer!C33=0,"-",Teilnehmer!C33)</f>
        <v>-</v>
      </c>
      <c r="D33" s="35" t="str">
        <f>IF(Teilnehmer!D33=0,"-",Teilnehmer!D33)</f>
        <v>-</v>
      </c>
      <c r="E33" s="35" t="str">
        <f>IF(Teilnehmer!E33=0,"-",Teilnehmer!E33)</f>
        <v>-</v>
      </c>
      <c r="F33" s="28"/>
      <c r="G33" s="28"/>
      <c r="H33" s="28"/>
      <c r="I33" s="28"/>
      <c r="J33" s="28"/>
      <c r="K33" s="28"/>
    </row>
    <row r="34" spans="1:11" ht="12.75">
      <c r="A34" s="28"/>
      <c r="B34" s="34" t="str">
        <f>IF(Teilnehmer!B34=0,"-",Teilnehmer!B34)</f>
        <v>-</v>
      </c>
      <c r="C34" s="35" t="str">
        <f>IF(Teilnehmer!C34=0,"-",Teilnehmer!C34)</f>
        <v>-</v>
      </c>
      <c r="D34" s="35" t="str">
        <f>IF(Teilnehmer!D34=0,"-",Teilnehmer!D34)</f>
        <v>-</v>
      </c>
      <c r="E34" s="35" t="str">
        <f>IF(Teilnehmer!E34=0,"-",Teilnehmer!E34)</f>
        <v>-</v>
      </c>
      <c r="F34" s="28"/>
      <c r="G34" s="28"/>
      <c r="H34" s="28"/>
      <c r="I34" s="28"/>
      <c r="J34" s="28"/>
      <c r="K34" s="28"/>
    </row>
    <row r="35" spans="1:11" ht="12.75">
      <c r="A35" s="28"/>
      <c r="B35" s="28"/>
      <c r="C35" s="29"/>
      <c r="D35" s="28"/>
      <c r="E35" s="28"/>
      <c r="F35" s="28"/>
      <c r="G35" s="28"/>
      <c r="H35" s="28"/>
      <c r="I35" s="28"/>
      <c r="J35" s="28"/>
      <c r="K35" s="28"/>
    </row>
    <row r="36" spans="1:1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</sheetData>
  <sheetProtection password="C802" sheet="1" objects="1" scenarios="1"/>
  <mergeCells count="1">
    <mergeCell ref="D2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25"/>
  <dimension ref="A2:AA38"/>
  <sheetViews>
    <sheetView workbookViewId="0" topLeftCell="A1">
      <selection activeCell="Y39" sqref="Y39"/>
    </sheetView>
  </sheetViews>
  <sheetFormatPr defaultColWidth="11.421875" defaultRowHeight="12.75"/>
  <cols>
    <col min="1" max="1" width="11.57421875" style="36" customWidth="1"/>
    <col min="2" max="2" width="16.421875" style="36" customWidth="1"/>
    <col min="3" max="3" width="7.8515625" style="36" customWidth="1"/>
    <col min="4" max="23" width="2.7109375" style="36" customWidth="1"/>
    <col min="24" max="24" width="5.7109375" style="36" customWidth="1"/>
    <col min="25" max="25" width="4.7109375" style="36" customWidth="1"/>
    <col min="26" max="26" width="6.140625" style="36" customWidth="1"/>
    <col min="27" max="27" width="8.7109375" style="37" customWidth="1"/>
    <col min="28" max="16384" width="11.57421875" style="36" customWidth="1"/>
  </cols>
  <sheetData>
    <row r="1" ht="12" customHeight="1"/>
    <row r="2" spans="2:27" ht="12" customHeight="1">
      <c r="B2" s="53">
        <f>IF(Teilnehmer!D37=0,"",Teilnehmer!D37)</f>
      </c>
      <c r="C2" s="53"/>
      <c r="D2" s="53"/>
      <c r="E2" s="53"/>
      <c r="F2" s="53"/>
      <c r="Z2" s="53">
        <f>IF(Teilnehmer!D38=0,"",Teilnehmer!D38)</f>
      </c>
      <c r="AA2" s="53"/>
    </row>
    <row r="3" spans="2:27" ht="38.25" customHeight="1" thickBot="1">
      <c r="B3" s="52">
        <f>IF(Teilnehmer!D39=0,"",Teilnehmer!D39)</f>
      </c>
      <c r="C3" s="52"/>
      <c r="D3" s="52"/>
      <c r="E3" s="52"/>
      <c r="F3" s="52"/>
      <c r="Z3" s="52">
        <f>IF(Teilnehmer!D40=0,"",Teilnehmer!D40)</f>
      </c>
      <c r="AA3" s="52"/>
    </row>
    <row r="4" spans="2:27" ht="11.25">
      <c r="B4" s="38" t="s">
        <v>1</v>
      </c>
      <c r="C4" s="42" t="s">
        <v>69</v>
      </c>
      <c r="D4" s="39" t="s">
        <v>7</v>
      </c>
      <c r="E4" s="39" t="s">
        <v>8</v>
      </c>
      <c r="F4" s="39" t="s">
        <v>25</v>
      </c>
      <c r="G4" s="39" t="s">
        <v>26</v>
      </c>
      <c r="H4" s="39" t="s">
        <v>27</v>
      </c>
      <c r="I4" s="39" t="s">
        <v>28</v>
      </c>
      <c r="J4" s="39" t="s">
        <v>29</v>
      </c>
      <c r="K4" s="39" t="s">
        <v>30</v>
      </c>
      <c r="L4" s="39" t="s">
        <v>31</v>
      </c>
      <c r="M4" s="39" t="s">
        <v>32</v>
      </c>
      <c r="N4" s="39" t="s">
        <v>33</v>
      </c>
      <c r="O4" s="39" t="s">
        <v>34</v>
      </c>
      <c r="P4" s="39" t="s">
        <v>35</v>
      </c>
      <c r="Q4" s="39" t="s">
        <v>36</v>
      </c>
      <c r="R4" s="39" t="s">
        <v>37</v>
      </c>
      <c r="S4" s="39" t="s">
        <v>38</v>
      </c>
      <c r="T4" s="39" t="s">
        <v>63</v>
      </c>
      <c r="U4" s="39" t="s">
        <v>64</v>
      </c>
      <c r="V4" s="39" t="s">
        <v>65</v>
      </c>
      <c r="W4" s="39" t="s">
        <v>66</v>
      </c>
      <c r="X4" s="39" t="s">
        <v>39</v>
      </c>
      <c r="Y4" s="39" t="s">
        <v>40</v>
      </c>
      <c r="Z4" s="39" t="s">
        <v>39</v>
      </c>
      <c r="AA4" s="40" t="s">
        <v>41</v>
      </c>
    </row>
    <row r="5" spans="1:27" ht="11.25">
      <c r="A5" s="43">
        <v>1</v>
      </c>
      <c r="B5" s="41" t="str">
        <f>Ergebnis!B4</f>
        <v>-</v>
      </c>
      <c r="C5" s="41" t="str">
        <f>Ergebnis!C4</f>
        <v>-</v>
      </c>
      <c r="D5" s="41" t="str">
        <f>Ergebnis!D4</f>
        <v>X</v>
      </c>
      <c r="E5" s="41" t="str">
        <f>Ergebnis!E4</f>
        <v>X</v>
      </c>
      <c r="F5" s="41" t="str">
        <f>Ergebnis!F4</f>
        <v>X</v>
      </c>
      <c r="G5" s="41" t="str">
        <f>Ergebnis!G4</f>
        <v>X</v>
      </c>
      <c r="H5" s="41" t="str">
        <f>Ergebnis!H4</f>
        <v>X</v>
      </c>
      <c r="I5" s="41" t="str">
        <f>Ergebnis!I4</f>
        <v>X</v>
      </c>
      <c r="J5" s="41" t="str">
        <f>Ergebnis!J4</f>
        <v>X</v>
      </c>
      <c r="K5" s="41" t="str">
        <f>Ergebnis!K4</f>
        <v>X</v>
      </c>
      <c r="L5" s="41" t="str">
        <f>Ergebnis!L4</f>
        <v>X</v>
      </c>
      <c r="M5" s="41" t="str">
        <f>Ergebnis!M4</f>
        <v>X</v>
      </c>
      <c r="N5" s="41" t="str">
        <f>Ergebnis!N4</f>
        <v>X</v>
      </c>
      <c r="O5" s="41" t="str">
        <f>Ergebnis!O4</f>
        <v>X</v>
      </c>
      <c r="P5" s="41" t="str">
        <f>Ergebnis!P4</f>
        <v>X</v>
      </c>
      <c r="Q5" s="41" t="str">
        <f>Ergebnis!Q4</f>
        <v>X</v>
      </c>
      <c r="R5" s="41" t="str">
        <f>Ergebnis!R4</f>
        <v>X</v>
      </c>
      <c r="S5" s="41" t="str">
        <f>Ergebnis!S4</f>
        <v>X</v>
      </c>
      <c r="T5" s="41" t="str">
        <f>Ergebnis!T4</f>
        <v>X</v>
      </c>
      <c r="U5" s="41" t="str">
        <f>Ergebnis!U4</f>
        <v>X</v>
      </c>
      <c r="V5" s="41" t="str">
        <f>Ergebnis!V4</f>
        <v>X</v>
      </c>
      <c r="W5" s="41" t="str">
        <f>Ergebnis!W4</f>
        <v>X</v>
      </c>
      <c r="X5" s="41">
        <f>Ergebnis!X4</f>
      </c>
      <c r="Y5" s="41">
        <f>Ergebnis!Y4</f>
        <v>0</v>
      </c>
      <c r="Z5" s="41">
        <f>Ergebnis!Z4</f>
      </c>
      <c r="AA5" s="41">
        <f>Ergebnis!AA4</f>
        <v>0</v>
      </c>
    </row>
    <row r="6" spans="1:27" ht="11.25">
      <c r="A6" s="43">
        <v>2</v>
      </c>
      <c r="B6" s="41" t="str">
        <f>Ergebnis!B5</f>
        <v>-</v>
      </c>
      <c r="C6" s="41" t="str">
        <f>Ergebnis!C5</f>
        <v>-</v>
      </c>
      <c r="D6" s="41" t="str">
        <f>Ergebnis!D5</f>
        <v>X</v>
      </c>
      <c r="E6" s="41" t="str">
        <f>Ergebnis!E5</f>
        <v>X</v>
      </c>
      <c r="F6" s="41" t="str">
        <f>Ergebnis!F5</f>
        <v>X</v>
      </c>
      <c r="G6" s="41" t="str">
        <f>Ergebnis!G5</f>
        <v>X</v>
      </c>
      <c r="H6" s="41" t="str">
        <f>Ergebnis!H5</f>
        <v>X</v>
      </c>
      <c r="I6" s="41" t="str">
        <f>Ergebnis!I5</f>
        <v>X</v>
      </c>
      <c r="J6" s="41" t="str">
        <f>Ergebnis!J5</f>
        <v>X</v>
      </c>
      <c r="K6" s="41" t="str">
        <f>Ergebnis!K5</f>
        <v>X</v>
      </c>
      <c r="L6" s="41" t="str">
        <f>Ergebnis!L5</f>
        <v>X</v>
      </c>
      <c r="M6" s="41" t="str">
        <f>Ergebnis!M5</f>
        <v>X</v>
      </c>
      <c r="N6" s="41" t="str">
        <f>Ergebnis!N5</f>
        <v>X</v>
      </c>
      <c r="O6" s="41" t="str">
        <f>Ergebnis!O5</f>
        <v>X</v>
      </c>
      <c r="P6" s="41" t="str">
        <f>Ergebnis!P5</f>
        <v>X</v>
      </c>
      <c r="Q6" s="41" t="str">
        <f>Ergebnis!Q5</f>
        <v>X</v>
      </c>
      <c r="R6" s="41" t="str">
        <f>Ergebnis!R5</f>
        <v>X</v>
      </c>
      <c r="S6" s="41" t="str">
        <f>Ergebnis!S5</f>
        <v>X</v>
      </c>
      <c r="T6" s="41" t="str">
        <f>Ergebnis!T5</f>
        <v>X</v>
      </c>
      <c r="U6" s="41" t="str">
        <f>Ergebnis!U5</f>
        <v>X</v>
      </c>
      <c r="V6" s="41" t="str">
        <f>Ergebnis!V5</f>
        <v>X</v>
      </c>
      <c r="W6" s="41" t="str">
        <f>Ergebnis!W5</f>
        <v>X</v>
      </c>
      <c r="X6" s="41">
        <f>Ergebnis!X5</f>
      </c>
      <c r="Y6" s="41">
        <f>Ergebnis!Y5</f>
        <v>0</v>
      </c>
      <c r="Z6" s="41">
        <f>Ergebnis!Z5</f>
      </c>
      <c r="AA6" s="41">
        <f>Ergebnis!AA5</f>
        <v>0</v>
      </c>
    </row>
    <row r="7" spans="1:27" ht="11.25">
      <c r="A7" s="43">
        <v>3</v>
      </c>
      <c r="B7" s="41" t="str">
        <f>Ergebnis!B6</f>
        <v>-</v>
      </c>
      <c r="C7" s="41" t="str">
        <f>Ergebnis!C6</f>
        <v>-</v>
      </c>
      <c r="D7" s="41" t="str">
        <f>Ergebnis!D6</f>
        <v>X</v>
      </c>
      <c r="E7" s="41" t="str">
        <f>Ergebnis!E6</f>
        <v>X</v>
      </c>
      <c r="F7" s="41" t="str">
        <f>Ergebnis!F6</f>
        <v>X</v>
      </c>
      <c r="G7" s="41" t="str">
        <f>Ergebnis!G6</f>
        <v>X</v>
      </c>
      <c r="H7" s="41" t="str">
        <f>Ergebnis!H6</f>
        <v>X</v>
      </c>
      <c r="I7" s="41" t="str">
        <f>Ergebnis!I6</f>
        <v>X</v>
      </c>
      <c r="J7" s="41" t="str">
        <f>Ergebnis!J6</f>
        <v>X</v>
      </c>
      <c r="K7" s="41" t="str">
        <f>Ergebnis!K6</f>
        <v>X</v>
      </c>
      <c r="L7" s="41" t="str">
        <f>Ergebnis!L6</f>
        <v>X</v>
      </c>
      <c r="M7" s="41" t="str">
        <f>Ergebnis!M6</f>
        <v>X</v>
      </c>
      <c r="N7" s="41" t="str">
        <f>Ergebnis!N6</f>
        <v>X</v>
      </c>
      <c r="O7" s="41" t="str">
        <f>Ergebnis!O6</f>
        <v>X</v>
      </c>
      <c r="P7" s="41" t="str">
        <f>Ergebnis!P6</f>
        <v>X</v>
      </c>
      <c r="Q7" s="41" t="str">
        <f>Ergebnis!Q6</f>
        <v>X</v>
      </c>
      <c r="R7" s="41" t="str">
        <f>Ergebnis!R6</f>
        <v>X</v>
      </c>
      <c r="S7" s="41" t="str">
        <f>Ergebnis!S6</f>
        <v>X</v>
      </c>
      <c r="T7" s="41" t="str">
        <f>Ergebnis!T6</f>
        <v>X</v>
      </c>
      <c r="U7" s="41" t="str">
        <f>Ergebnis!U6</f>
        <v>X</v>
      </c>
      <c r="V7" s="41" t="str">
        <f>Ergebnis!V6</f>
        <v>X</v>
      </c>
      <c r="W7" s="41" t="str">
        <f>Ergebnis!W6</f>
        <v>X</v>
      </c>
      <c r="X7" s="41">
        <f>Ergebnis!X6</f>
      </c>
      <c r="Y7" s="41">
        <f>Ergebnis!Y6</f>
        <v>0</v>
      </c>
      <c r="Z7" s="41">
        <f>Ergebnis!Z6</f>
      </c>
      <c r="AA7" s="41">
        <f>Ergebnis!AA6</f>
        <v>0</v>
      </c>
    </row>
    <row r="8" spans="1:27" ht="11.25">
      <c r="A8" s="43">
        <v>4</v>
      </c>
      <c r="B8" s="41" t="str">
        <f>Ergebnis!B7</f>
        <v>-</v>
      </c>
      <c r="C8" s="41" t="str">
        <f>Ergebnis!C7</f>
        <v>-</v>
      </c>
      <c r="D8" s="41" t="str">
        <f>Ergebnis!D7</f>
        <v>X</v>
      </c>
      <c r="E8" s="41" t="str">
        <f>Ergebnis!E7</f>
        <v>X</v>
      </c>
      <c r="F8" s="41" t="str">
        <f>Ergebnis!F7</f>
        <v>X</v>
      </c>
      <c r="G8" s="41" t="str">
        <f>Ergebnis!G7</f>
        <v>X</v>
      </c>
      <c r="H8" s="41" t="str">
        <f>Ergebnis!H7</f>
        <v>X</v>
      </c>
      <c r="I8" s="41" t="str">
        <f>Ergebnis!I7</f>
        <v>X</v>
      </c>
      <c r="J8" s="41" t="str">
        <f>Ergebnis!J7</f>
        <v>X</v>
      </c>
      <c r="K8" s="41" t="str">
        <f>Ergebnis!K7</f>
        <v>X</v>
      </c>
      <c r="L8" s="41" t="str">
        <f>Ergebnis!L7</f>
        <v>X</v>
      </c>
      <c r="M8" s="41" t="str">
        <f>Ergebnis!M7</f>
        <v>X</v>
      </c>
      <c r="N8" s="41" t="str">
        <f>Ergebnis!N7</f>
        <v>X</v>
      </c>
      <c r="O8" s="41" t="str">
        <f>Ergebnis!O7</f>
        <v>X</v>
      </c>
      <c r="P8" s="41" t="str">
        <f>Ergebnis!P7</f>
        <v>X</v>
      </c>
      <c r="Q8" s="41" t="str">
        <f>Ergebnis!Q7</f>
        <v>X</v>
      </c>
      <c r="R8" s="41" t="str">
        <f>Ergebnis!R7</f>
        <v>X</v>
      </c>
      <c r="S8" s="41" t="str">
        <f>Ergebnis!S7</f>
        <v>X</v>
      </c>
      <c r="T8" s="41" t="str">
        <f>Ergebnis!T7</f>
        <v>X</v>
      </c>
      <c r="U8" s="41" t="str">
        <f>Ergebnis!U7</f>
        <v>X</v>
      </c>
      <c r="V8" s="41" t="str">
        <f>Ergebnis!V7</f>
        <v>X</v>
      </c>
      <c r="W8" s="41" t="str">
        <f>Ergebnis!W7</f>
        <v>X</v>
      </c>
      <c r="X8" s="41">
        <f>Ergebnis!X7</f>
      </c>
      <c r="Y8" s="41">
        <f>Ergebnis!Y7</f>
        <v>0</v>
      </c>
      <c r="Z8" s="41">
        <f>Ergebnis!Z7</f>
      </c>
      <c r="AA8" s="41">
        <f>Ergebnis!AA7</f>
        <v>0</v>
      </c>
    </row>
    <row r="9" spans="1:27" ht="11.25">
      <c r="A9" s="43">
        <v>5</v>
      </c>
      <c r="B9" s="41" t="str">
        <f>Ergebnis!B8</f>
        <v>-</v>
      </c>
      <c r="C9" s="41" t="str">
        <f>Ergebnis!C8</f>
        <v>-</v>
      </c>
      <c r="D9" s="41" t="str">
        <f>Ergebnis!D8</f>
        <v>X</v>
      </c>
      <c r="E9" s="41" t="str">
        <f>Ergebnis!E8</f>
        <v>X</v>
      </c>
      <c r="F9" s="41" t="str">
        <f>Ergebnis!F8</f>
        <v>X</v>
      </c>
      <c r="G9" s="41" t="str">
        <f>Ergebnis!G8</f>
        <v>X</v>
      </c>
      <c r="H9" s="41" t="str">
        <f>Ergebnis!H8</f>
        <v>X</v>
      </c>
      <c r="I9" s="41" t="str">
        <f>Ergebnis!I8</f>
        <v>X</v>
      </c>
      <c r="J9" s="41" t="str">
        <f>Ergebnis!J8</f>
        <v>X</v>
      </c>
      <c r="K9" s="41" t="str">
        <f>Ergebnis!K8</f>
        <v>X</v>
      </c>
      <c r="L9" s="41" t="str">
        <f>Ergebnis!L8</f>
        <v>X</v>
      </c>
      <c r="M9" s="41" t="str">
        <f>Ergebnis!M8</f>
        <v>X</v>
      </c>
      <c r="N9" s="41" t="str">
        <f>Ergebnis!N8</f>
        <v>X</v>
      </c>
      <c r="O9" s="41" t="str">
        <f>Ergebnis!O8</f>
        <v>X</v>
      </c>
      <c r="P9" s="41" t="str">
        <f>Ergebnis!P8</f>
        <v>X</v>
      </c>
      <c r="Q9" s="41" t="str">
        <f>Ergebnis!Q8</f>
        <v>X</v>
      </c>
      <c r="R9" s="41" t="str">
        <f>Ergebnis!R8</f>
        <v>X</v>
      </c>
      <c r="S9" s="41" t="str">
        <f>Ergebnis!S8</f>
        <v>X</v>
      </c>
      <c r="T9" s="41" t="str">
        <f>Ergebnis!T8</f>
        <v>X</v>
      </c>
      <c r="U9" s="41" t="str">
        <f>Ergebnis!U8</f>
        <v>X</v>
      </c>
      <c r="V9" s="41" t="str">
        <f>Ergebnis!V8</f>
        <v>X</v>
      </c>
      <c r="W9" s="41" t="str">
        <f>Ergebnis!W8</f>
        <v>X</v>
      </c>
      <c r="X9" s="41">
        <f>Ergebnis!X8</f>
      </c>
      <c r="Y9" s="41">
        <f>Ergebnis!Y8</f>
        <v>0</v>
      </c>
      <c r="Z9" s="41">
        <f>Ergebnis!Z8</f>
      </c>
      <c r="AA9" s="41">
        <f>Ergebnis!AA8</f>
        <v>0</v>
      </c>
    </row>
    <row r="10" spans="1:27" ht="11.25">
      <c r="A10" s="43">
        <v>6</v>
      </c>
      <c r="B10" s="41" t="str">
        <f>Ergebnis!B9</f>
        <v>-</v>
      </c>
      <c r="C10" s="41" t="str">
        <f>Ergebnis!C9</f>
        <v>-</v>
      </c>
      <c r="D10" s="41" t="str">
        <f>Ergebnis!D9</f>
        <v>X</v>
      </c>
      <c r="E10" s="41" t="str">
        <f>Ergebnis!E9</f>
        <v>X</v>
      </c>
      <c r="F10" s="41" t="str">
        <f>Ergebnis!F9</f>
        <v>X</v>
      </c>
      <c r="G10" s="41" t="str">
        <f>Ergebnis!G9</f>
        <v>X</v>
      </c>
      <c r="H10" s="41" t="str">
        <f>Ergebnis!H9</f>
        <v>X</v>
      </c>
      <c r="I10" s="41" t="str">
        <f>Ergebnis!I9</f>
        <v>X</v>
      </c>
      <c r="J10" s="41" t="str">
        <f>Ergebnis!J9</f>
        <v>X</v>
      </c>
      <c r="K10" s="41" t="str">
        <f>Ergebnis!K9</f>
        <v>X</v>
      </c>
      <c r="L10" s="41" t="str">
        <f>Ergebnis!L9</f>
        <v>X</v>
      </c>
      <c r="M10" s="41" t="str">
        <f>Ergebnis!M9</f>
        <v>X</v>
      </c>
      <c r="N10" s="41" t="str">
        <f>Ergebnis!N9</f>
        <v>X</v>
      </c>
      <c r="O10" s="41" t="str">
        <f>Ergebnis!O9</f>
        <v>X</v>
      </c>
      <c r="P10" s="41" t="str">
        <f>Ergebnis!P9</f>
        <v>X</v>
      </c>
      <c r="Q10" s="41" t="str">
        <f>Ergebnis!Q9</f>
        <v>X</v>
      </c>
      <c r="R10" s="41" t="str">
        <f>Ergebnis!R9</f>
        <v>X</v>
      </c>
      <c r="S10" s="41" t="str">
        <f>Ergebnis!S9</f>
        <v>X</v>
      </c>
      <c r="T10" s="41" t="str">
        <f>Ergebnis!T9</f>
        <v>X</v>
      </c>
      <c r="U10" s="41" t="str">
        <f>Ergebnis!U9</f>
        <v>X</v>
      </c>
      <c r="V10" s="41" t="str">
        <f>Ergebnis!V9</f>
        <v>X</v>
      </c>
      <c r="W10" s="41" t="str">
        <f>Ergebnis!W9</f>
        <v>X</v>
      </c>
      <c r="X10" s="41">
        <f>Ergebnis!X9</f>
      </c>
      <c r="Y10" s="41">
        <f>Ergebnis!Y9</f>
        <v>0</v>
      </c>
      <c r="Z10" s="41">
        <f>Ergebnis!Z9</f>
      </c>
      <c r="AA10" s="41">
        <f>Ergebnis!AA9</f>
        <v>0</v>
      </c>
    </row>
    <row r="11" spans="1:27" ht="11.25">
      <c r="A11" s="43">
        <v>7</v>
      </c>
      <c r="B11" s="41" t="str">
        <f>Ergebnis!B10</f>
        <v>-</v>
      </c>
      <c r="C11" s="41" t="str">
        <f>Ergebnis!C10</f>
        <v>-</v>
      </c>
      <c r="D11" s="41" t="str">
        <f>Ergebnis!D10</f>
        <v>X</v>
      </c>
      <c r="E11" s="41" t="str">
        <f>Ergebnis!E10</f>
        <v>X</v>
      </c>
      <c r="F11" s="41" t="str">
        <f>Ergebnis!F10</f>
        <v>X</v>
      </c>
      <c r="G11" s="41" t="str">
        <f>Ergebnis!G10</f>
        <v>X</v>
      </c>
      <c r="H11" s="41" t="str">
        <f>Ergebnis!H10</f>
        <v>X</v>
      </c>
      <c r="I11" s="41" t="str">
        <f>Ergebnis!I10</f>
        <v>X</v>
      </c>
      <c r="J11" s="41" t="str">
        <f>Ergebnis!J10</f>
        <v>X</v>
      </c>
      <c r="K11" s="41" t="str">
        <f>Ergebnis!K10</f>
        <v>X</v>
      </c>
      <c r="L11" s="41" t="str">
        <f>Ergebnis!L10</f>
        <v>X</v>
      </c>
      <c r="M11" s="41" t="str">
        <f>Ergebnis!M10</f>
        <v>X</v>
      </c>
      <c r="N11" s="41" t="str">
        <f>Ergebnis!N10</f>
        <v>X</v>
      </c>
      <c r="O11" s="41" t="str">
        <f>Ergebnis!O10</f>
        <v>X</v>
      </c>
      <c r="P11" s="41" t="str">
        <f>Ergebnis!P10</f>
        <v>X</v>
      </c>
      <c r="Q11" s="41" t="str">
        <f>Ergebnis!Q10</f>
        <v>X</v>
      </c>
      <c r="R11" s="41" t="str">
        <f>Ergebnis!R10</f>
        <v>X</v>
      </c>
      <c r="S11" s="41" t="str">
        <f>Ergebnis!S10</f>
        <v>X</v>
      </c>
      <c r="T11" s="41" t="str">
        <f>Ergebnis!T10</f>
        <v>X</v>
      </c>
      <c r="U11" s="41" t="str">
        <f>Ergebnis!U10</f>
        <v>X</v>
      </c>
      <c r="V11" s="41" t="str">
        <f>Ergebnis!V10</f>
        <v>X</v>
      </c>
      <c r="W11" s="41" t="str">
        <f>Ergebnis!W10</f>
        <v>X</v>
      </c>
      <c r="X11" s="41">
        <f>Ergebnis!X10</f>
      </c>
      <c r="Y11" s="41">
        <f>Ergebnis!Y10</f>
        <v>0</v>
      </c>
      <c r="Z11" s="41">
        <f>Ergebnis!Z10</f>
      </c>
      <c r="AA11" s="41">
        <f>Ergebnis!AA10</f>
        <v>0</v>
      </c>
    </row>
    <row r="12" spans="1:27" ht="11.25">
      <c r="A12" s="43">
        <v>8</v>
      </c>
      <c r="B12" s="41" t="str">
        <f>Ergebnis!B11</f>
        <v>-</v>
      </c>
      <c r="C12" s="41" t="str">
        <f>Ergebnis!C11</f>
        <v>-</v>
      </c>
      <c r="D12" s="41" t="str">
        <f>Ergebnis!D11</f>
        <v>X</v>
      </c>
      <c r="E12" s="41" t="str">
        <f>Ergebnis!E11</f>
        <v>X</v>
      </c>
      <c r="F12" s="41" t="str">
        <f>Ergebnis!F11</f>
        <v>X</v>
      </c>
      <c r="G12" s="41" t="str">
        <f>Ergebnis!G11</f>
        <v>X</v>
      </c>
      <c r="H12" s="41" t="str">
        <f>Ergebnis!H11</f>
        <v>X</v>
      </c>
      <c r="I12" s="41" t="str">
        <f>Ergebnis!I11</f>
        <v>X</v>
      </c>
      <c r="J12" s="41" t="str">
        <f>Ergebnis!J11</f>
        <v>X</v>
      </c>
      <c r="K12" s="41" t="str">
        <f>Ergebnis!K11</f>
        <v>X</v>
      </c>
      <c r="L12" s="41" t="str">
        <f>Ergebnis!L11</f>
        <v>X</v>
      </c>
      <c r="M12" s="41" t="str">
        <f>Ergebnis!M11</f>
        <v>X</v>
      </c>
      <c r="N12" s="41" t="str">
        <f>Ergebnis!N11</f>
        <v>X</v>
      </c>
      <c r="O12" s="41" t="str">
        <f>Ergebnis!O11</f>
        <v>X</v>
      </c>
      <c r="P12" s="41" t="str">
        <f>Ergebnis!P11</f>
        <v>X</v>
      </c>
      <c r="Q12" s="41" t="str">
        <f>Ergebnis!Q11</f>
        <v>X</v>
      </c>
      <c r="R12" s="41" t="str">
        <f>Ergebnis!R11</f>
        <v>X</v>
      </c>
      <c r="S12" s="41" t="str">
        <f>Ergebnis!S11</f>
        <v>X</v>
      </c>
      <c r="T12" s="41" t="str">
        <f>Ergebnis!T11</f>
        <v>X</v>
      </c>
      <c r="U12" s="41" t="str">
        <f>Ergebnis!U11</f>
        <v>X</v>
      </c>
      <c r="V12" s="41" t="str">
        <f>Ergebnis!V11</f>
        <v>X</v>
      </c>
      <c r="W12" s="41" t="str">
        <f>Ergebnis!W11</f>
        <v>X</v>
      </c>
      <c r="X12" s="41">
        <f>Ergebnis!X11</f>
      </c>
      <c r="Y12" s="41">
        <f>Ergebnis!Y11</f>
        <v>0</v>
      </c>
      <c r="Z12" s="41">
        <f>Ergebnis!Z11</f>
      </c>
      <c r="AA12" s="41">
        <f>Ergebnis!AA11</f>
        <v>0</v>
      </c>
    </row>
    <row r="13" spans="1:27" ht="11.25">
      <c r="A13" s="43">
        <v>9</v>
      </c>
      <c r="B13" s="41" t="str">
        <f>Ergebnis!B12</f>
        <v>-</v>
      </c>
      <c r="C13" s="41" t="str">
        <f>Ergebnis!C12</f>
        <v>-</v>
      </c>
      <c r="D13" s="41" t="str">
        <f>Ergebnis!D12</f>
        <v>X</v>
      </c>
      <c r="E13" s="41" t="str">
        <f>Ergebnis!E12</f>
        <v>X</v>
      </c>
      <c r="F13" s="41" t="str">
        <f>Ergebnis!F12</f>
        <v>X</v>
      </c>
      <c r="G13" s="41" t="str">
        <f>Ergebnis!G12</f>
        <v>X</v>
      </c>
      <c r="H13" s="41" t="str">
        <f>Ergebnis!H12</f>
        <v>X</v>
      </c>
      <c r="I13" s="41" t="str">
        <f>Ergebnis!I12</f>
        <v>X</v>
      </c>
      <c r="J13" s="41" t="str">
        <f>Ergebnis!J12</f>
        <v>X</v>
      </c>
      <c r="K13" s="41" t="str">
        <f>Ergebnis!K12</f>
        <v>X</v>
      </c>
      <c r="L13" s="41" t="str">
        <f>Ergebnis!L12</f>
        <v>X</v>
      </c>
      <c r="M13" s="41" t="str">
        <f>Ergebnis!M12</f>
        <v>X</v>
      </c>
      <c r="N13" s="41" t="str">
        <f>Ergebnis!N12</f>
        <v>X</v>
      </c>
      <c r="O13" s="41" t="str">
        <f>Ergebnis!O12</f>
        <v>X</v>
      </c>
      <c r="P13" s="41" t="str">
        <f>Ergebnis!P12</f>
        <v>X</v>
      </c>
      <c r="Q13" s="41" t="str">
        <f>Ergebnis!Q12</f>
        <v>X</v>
      </c>
      <c r="R13" s="41" t="str">
        <f>Ergebnis!R12</f>
        <v>X</v>
      </c>
      <c r="S13" s="41" t="str">
        <f>Ergebnis!S12</f>
        <v>X</v>
      </c>
      <c r="T13" s="41" t="str">
        <f>Ergebnis!T12</f>
        <v>X</v>
      </c>
      <c r="U13" s="41" t="str">
        <f>Ergebnis!U12</f>
        <v>X</v>
      </c>
      <c r="V13" s="41" t="str">
        <f>Ergebnis!V12</f>
        <v>X</v>
      </c>
      <c r="W13" s="41" t="str">
        <f>Ergebnis!W12</f>
        <v>X</v>
      </c>
      <c r="X13" s="41">
        <f>Ergebnis!X12</f>
      </c>
      <c r="Y13" s="41">
        <f>Ergebnis!Y12</f>
        <v>0</v>
      </c>
      <c r="Z13" s="41">
        <f>Ergebnis!Z12</f>
      </c>
      <c r="AA13" s="41">
        <f>Ergebnis!AA12</f>
        <v>0</v>
      </c>
    </row>
    <row r="14" spans="1:27" ht="11.25">
      <c r="A14" s="43">
        <v>10</v>
      </c>
      <c r="B14" s="41" t="str">
        <f>Ergebnis!B13</f>
        <v>-</v>
      </c>
      <c r="C14" s="41" t="str">
        <f>Ergebnis!C13</f>
        <v>-</v>
      </c>
      <c r="D14" s="41" t="str">
        <f>Ergebnis!D13</f>
        <v>X</v>
      </c>
      <c r="E14" s="41" t="str">
        <f>Ergebnis!E13</f>
        <v>X</v>
      </c>
      <c r="F14" s="41" t="str">
        <f>Ergebnis!F13</f>
        <v>X</v>
      </c>
      <c r="G14" s="41" t="str">
        <f>Ergebnis!G13</f>
        <v>X</v>
      </c>
      <c r="H14" s="41" t="str">
        <f>Ergebnis!H13</f>
        <v>X</v>
      </c>
      <c r="I14" s="41" t="str">
        <f>Ergebnis!I13</f>
        <v>X</v>
      </c>
      <c r="J14" s="41" t="str">
        <f>Ergebnis!J13</f>
        <v>X</v>
      </c>
      <c r="K14" s="41" t="str">
        <f>Ergebnis!K13</f>
        <v>X</v>
      </c>
      <c r="L14" s="41" t="str">
        <f>Ergebnis!L13</f>
        <v>X</v>
      </c>
      <c r="M14" s="41" t="str">
        <f>Ergebnis!M13</f>
        <v>X</v>
      </c>
      <c r="N14" s="41" t="str">
        <f>Ergebnis!N13</f>
        <v>X</v>
      </c>
      <c r="O14" s="41" t="str">
        <f>Ergebnis!O13</f>
        <v>X</v>
      </c>
      <c r="P14" s="41" t="str">
        <f>Ergebnis!P13</f>
        <v>X</v>
      </c>
      <c r="Q14" s="41" t="str">
        <f>Ergebnis!Q13</f>
        <v>X</v>
      </c>
      <c r="R14" s="41" t="str">
        <f>Ergebnis!R13</f>
        <v>X</v>
      </c>
      <c r="S14" s="41" t="str">
        <f>Ergebnis!S13</f>
        <v>X</v>
      </c>
      <c r="T14" s="41" t="str">
        <f>Ergebnis!T13</f>
        <v>X</v>
      </c>
      <c r="U14" s="41" t="str">
        <f>Ergebnis!U13</f>
        <v>X</v>
      </c>
      <c r="V14" s="41" t="str">
        <f>Ergebnis!V13</f>
        <v>X</v>
      </c>
      <c r="W14" s="41" t="str">
        <f>Ergebnis!W13</f>
        <v>X</v>
      </c>
      <c r="X14" s="41">
        <f>Ergebnis!X13</f>
      </c>
      <c r="Y14" s="41">
        <f>Ergebnis!Y13</f>
        <v>0</v>
      </c>
      <c r="Z14" s="41">
        <f>Ergebnis!Z13</f>
      </c>
      <c r="AA14" s="41">
        <f>Ergebnis!AA13</f>
        <v>0</v>
      </c>
    </row>
    <row r="15" spans="1:27" ht="11.25">
      <c r="A15" s="43">
        <v>11</v>
      </c>
      <c r="B15" s="41" t="str">
        <f>Ergebnis!B14</f>
        <v>-</v>
      </c>
      <c r="C15" s="41" t="str">
        <f>Ergebnis!C14</f>
        <v>-</v>
      </c>
      <c r="D15" s="41" t="str">
        <f>Ergebnis!D14</f>
        <v>X</v>
      </c>
      <c r="E15" s="41" t="str">
        <f>Ergebnis!E14</f>
        <v>X</v>
      </c>
      <c r="F15" s="41" t="str">
        <f>Ergebnis!F14</f>
        <v>X</v>
      </c>
      <c r="G15" s="41" t="str">
        <f>Ergebnis!G14</f>
        <v>X</v>
      </c>
      <c r="H15" s="41" t="str">
        <f>Ergebnis!H14</f>
        <v>X</v>
      </c>
      <c r="I15" s="41" t="str">
        <f>Ergebnis!I14</f>
        <v>X</v>
      </c>
      <c r="J15" s="41" t="str">
        <f>Ergebnis!J14</f>
        <v>X</v>
      </c>
      <c r="K15" s="41" t="str">
        <f>Ergebnis!K14</f>
        <v>X</v>
      </c>
      <c r="L15" s="41" t="str">
        <f>Ergebnis!L14</f>
        <v>X</v>
      </c>
      <c r="M15" s="41" t="str">
        <f>Ergebnis!M14</f>
        <v>X</v>
      </c>
      <c r="N15" s="41" t="str">
        <f>Ergebnis!N14</f>
        <v>X</v>
      </c>
      <c r="O15" s="41" t="str">
        <f>Ergebnis!O14</f>
        <v>X</v>
      </c>
      <c r="P15" s="41" t="str">
        <f>Ergebnis!P14</f>
        <v>X</v>
      </c>
      <c r="Q15" s="41" t="str">
        <f>Ergebnis!Q14</f>
        <v>X</v>
      </c>
      <c r="R15" s="41" t="str">
        <f>Ergebnis!R14</f>
        <v>X</v>
      </c>
      <c r="S15" s="41" t="str">
        <f>Ergebnis!S14</f>
        <v>X</v>
      </c>
      <c r="T15" s="41" t="str">
        <f>Ergebnis!T14</f>
        <v>X</v>
      </c>
      <c r="U15" s="41" t="str">
        <f>Ergebnis!U14</f>
        <v>X</v>
      </c>
      <c r="V15" s="41" t="str">
        <f>Ergebnis!V14</f>
        <v>X</v>
      </c>
      <c r="W15" s="41" t="str">
        <f>Ergebnis!W14</f>
        <v>X</v>
      </c>
      <c r="X15" s="41">
        <f>Ergebnis!X14</f>
      </c>
      <c r="Y15" s="41">
        <f>Ergebnis!Y14</f>
        <v>0</v>
      </c>
      <c r="Z15" s="41">
        <f>Ergebnis!Z14</f>
      </c>
      <c r="AA15" s="41">
        <f>Ergebnis!AA14</f>
        <v>0</v>
      </c>
    </row>
    <row r="16" spans="1:27" ht="11.25">
      <c r="A16" s="43">
        <v>12</v>
      </c>
      <c r="B16" s="41" t="str">
        <f>Ergebnis!B15</f>
        <v>-</v>
      </c>
      <c r="C16" s="41" t="str">
        <f>Ergebnis!C15</f>
        <v>-</v>
      </c>
      <c r="D16" s="41" t="str">
        <f>Ergebnis!D15</f>
        <v>X</v>
      </c>
      <c r="E16" s="41" t="str">
        <f>Ergebnis!E15</f>
        <v>X</v>
      </c>
      <c r="F16" s="41" t="str">
        <f>Ergebnis!F15</f>
        <v>X</v>
      </c>
      <c r="G16" s="41" t="str">
        <f>Ergebnis!G15</f>
        <v>X</v>
      </c>
      <c r="H16" s="41" t="str">
        <f>Ergebnis!H15</f>
        <v>X</v>
      </c>
      <c r="I16" s="41" t="str">
        <f>Ergebnis!I15</f>
        <v>X</v>
      </c>
      <c r="J16" s="41" t="str">
        <f>Ergebnis!J15</f>
        <v>X</v>
      </c>
      <c r="K16" s="41" t="str">
        <f>Ergebnis!K15</f>
        <v>X</v>
      </c>
      <c r="L16" s="41" t="str">
        <f>Ergebnis!L15</f>
        <v>X</v>
      </c>
      <c r="M16" s="41" t="str">
        <f>Ergebnis!M15</f>
        <v>X</v>
      </c>
      <c r="N16" s="41" t="str">
        <f>Ergebnis!N15</f>
        <v>X</v>
      </c>
      <c r="O16" s="41" t="str">
        <f>Ergebnis!O15</f>
        <v>X</v>
      </c>
      <c r="P16" s="41" t="str">
        <f>Ergebnis!P15</f>
        <v>X</v>
      </c>
      <c r="Q16" s="41" t="str">
        <f>Ergebnis!Q15</f>
        <v>X</v>
      </c>
      <c r="R16" s="41" t="str">
        <f>Ergebnis!R15</f>
        <v>X</v>
      </c>
      <c r="S16" s="41" t="str">
        <f>Ergebnis!S15</f>
        <v>X</v>
      </c>
      <c r="T16" s="41" t="str">
        <f>Ergebnis!T15</f>
        <v>X</v>
      </c>
      <c r="U16" s="41" t="str">
        <f>Ergebnis!U15</f>
        <v>X</v>
      </c>
      <c r="V16" s="41" t="str">
        <f>Ergebnis!V15</f>
        <v>X</v>
      </c>
      <c r="W16" s="41" t="str">
        <f>Ergebnis!W15</f>
        <v>X</v>
      </c>
      <c r="X16" s="41">
        <f>Ergebnis!X15</f>
      </c>
      <c r="Y16" s="41">
        <f>Ergebnis!Y15</f>
        <v>0</v>
      </c>
      <c r="Z16" s="41">
        <f>Ergebnis!Z15</f>
      </c>
      <c r="AA16" s="41">
        <f>Ergebnis!AA15</f>
        <v>0</v>
      </c>
    </row>
    <row r="17" spans="1:27" ht="11.25">
      <c r="A17" s="43">
        <v>13</v>
      </c>
      <c r="B17" s="41" t="str">
        <f>Ergebnis!B16</f>
        <v>-</v>
      </c>
      <c r="C17" s="41" t="str">
        <f>Ergebnis!C16</f>
        <v>-</v>
      </c>
      <c r="D17" s="41" t="str">
        <f>Ergebnis!D16</f>
        <v>X</v>
      </c>
      <c r="E17" s="41" t="str">
        <f>Ergebnis!E16</f>
        <v>X</v>
      </c>
      <c r="F17" s="41" t="str">
        <f>Ergebnis!F16</f>
        <v>X</v>
      </c>
      <c r="G17" s="41" t="str">
        <f>Ergebnis!G16</f>
        <v>X</v>
      </c>
      <c r="H17" s="41" t="str">
        <f>Ergebnis!H16</f>
        <v>X</v>
      </c>
      <c r="I17" s="41" t="str">
        <f>Ergebnis!I16</f>
        <v>X</v>
      </c>
      <c r="J17" s="41" t="str">
        <f>Ergebnis!J16</f>
        <v>X</v>
      </c>
      <c r="K17" s="41" t="str">
        <f>Ergebnis!K16</f>
        <v>X</v>
      </c>
      <c r="L17" s="41" t="str">
        <f>Ergebnis!L16</f>
        <v>X</v>
      </c>
      <c r="M17" s="41" t="str">
        <f>Ergebnis!M16</f>
        <v>X</v>
      </c>
      <c r="N17" s="41" t="str">
        <f>Ergebnis!N16</f>
        <v>X</v>
      </c>
      <c r="O17" s="41" t="str">
        <f>Ergebnis!O16</f>
        <v>X</v>
      </c>
      <c r="P17" s="41" t="str">
        <f>Ergebnis!P16</f>
        <v>X</v>
      </c>
      <c r="Q17" s="41" t="str">
        <f>Ergebnis!Q16</f>
        <v>X</v>
      </c>
      <c r="R17" s="41" t="str">
        <f>Ergebnis!R16</f>
        <v>X</v>
      </c>
      <c r="S17" s="41" t="str">
        <f>Ergebnis!S16</f>
        <v>X</v>
      </c>
      <c r="T17" s="41" t="str">
        <f>Ergebnis!T16</f>
        <v>X</v>
      </c>
      <c r="U17" s="41" t="str">
        <f>Ergebnis!U16</f>
        <v>X</v>
      </c>
      <c r="V17" s="41" t="str">
        <f>Ergebnis!V16</f>
        <v>X</v>
      </c>
      <c r="W17" s="41" t="str">
        <f>Ergebnis!W16</f>
        <v>X</v>
      </c>
      <c r="X17" s="41">
        <f>Ergebnis!X16</f>
      </c>
      <c r="Y17" s="41">
        <f>Ergebnis!Y16</f>
        <v>0</v>
      </c>
      <c r="Z17" s="41">
        <f>Ergebnis!Z16</f>
      </c>
      <c r="AA17" s="41">
        <f>Ergebnis!AA16</f>
        <v>0</v>
      </c>
    </row>
    <row r="18" spans="1:27" ht="11.25">
      <c r="A18" s="43">
        <v>14</v>
      </c>
      <c r="B18" s="41" t="str">
        <f>Ergebnis!B17</f>
        <v>-</v>
      </c>
      <c r="C18" s="41" t="str">
        <f>Ergebnis!C17</f>
        <v>-</v>
      </c>
      <c r="D18" s="41" t="str">
        <f>Ergebnis!D17</f>
        <v>X</v>
      </c>
      <c r="E18" s="41" t="str">
        <f>Ergebnis!E17</f>
        <v>X</v>
      </c>
      <c r="F18" s="41" t="str">
        <f>Ergebnis!F17</f>
        <v>X</v>
      </c>
      <c r="G18" s="41" t="str">
        <f>Ergebnis!G17</f>
        <v>X</v>
      </c>
      <c r="H18" s="41" t="str">
        <f>Ergebnis!H17</f>
        <v>X</v>
      </c>
      <c r="I18" s="41" t="str">
        <f>Ergebnis!I17</f>
        <v>X</v>
      </c>
      <c r="J18" s="41" t="str">
        <f>Ergebnis!J17</f>
        <v>X</v>
      </c>
      <c r="K18" s="41" t="str">
        <f>Ergebnis!K17</f>
        <v>X</v>
      </c>
      <c r="L18" s="41" t="str">
        <f>Ergebnis!L17</f>
        <v>X</v>
      </c>
      <c r="M18" s="41" t="str">
        <f>Ergebnis!M17</f>
        <v>X</v>
      </c>
      <c r="N18" s="41" t="str">
        <f>Ergebnis!N17</f>
        <v>X</v>
      </c>
      <c r="O18" s="41" t="str">
        <f>Ergebnis!O17</f>
        <v>X</v>
      </c>
      <c r="P18" s="41" t="str">
        <f>Ergebnis!P17</f>
        <v>X</v>
      </c>
      <c r="Q18" s="41" t="str">
        <f>Ergebnis!Q17</f>
        <v>X</v>
      </c>
      <c r="R18" s="41" t="str">
        <f>Ergebnis!R17</f>
        <v>X</v>
      </c>
      <c r="S18" s="41" t="str">
        <f>Ergebnis!S17</f>
        <v>X</v>
      </c>
      <c r="T18" s="41" t="str">
        <f>Ergebnis!T17</f>
        <v>X</v>
      </c>
      <c r="U18" s="41" t="str">
        <f>Ergebnis!U17</f>
        <v>X</v>
      </c>
      <c r="V18" s="41" t="str">
        <f>Ergebnis!V17</f>
        <v>X</v>
      </c>
      <c r="W18" s="41" t="str">
        <f>Ergebnis!W17</f>
        <v>X</v>
      </c>
      <c r="X18" s="41">
        <f>Ergebnis!X17</f>
      </c>
      <c r="Y18" s="41">
        <f>Ergebnis!Y17</f>
        <v>0</v>
      </c>
      <c r="Z18" s="41">
        <f>Ergebnis!Z17</f>
      </c>
      <c r="AA18" s="41">
        <f>Ergebnis!AA17</f>
        <v>0</v>
      </c>
    </row>
    <row r="19" spans="1:27" ht="11.25">
      <c r="A19" s="43">
        <v>15</v>
      </c>
      <c r="B19" s="41" t="str">
        <f>Ergebnis!B18</f>
        <v>-</v>
      </c>
      <c r="C19" s="41" t="str">
        <f>Ergebnis!C18</f>
        <v>-</v>
      </c>
      <c r="D19" s="41" t="str">
        <f>Ergebnis!D18</f>
        <v>X</v>
      </c>
      <c r="E19" s="41" t="str">
        <f>Ergebnis!E18</f>
        <v>X</v>
      </c>
      <c r="F19" s="41" t="str">
        <f>Ergebnis!F18</f>
        <v>X</v>
      </c>
      <c r="G19" s="41" t="str">
        <f>Ergebnis!G18</f>
        <v>X</v>
      </c>
      <c r="H19" s="41" t="str">
        <f>Ergebnis!H18</f>
        <v>X</v>
      </c>
      <c r="I19" s="41" t="str">
        <f>Ergebnis!I18</f>
        <v>X</v>
      </c>
      <c r="J19" s="41" t="str">
        <f>Ergebnis!J18</f>
        <v>X</v>
      </c>
      <c r="K19" s="41" t="str">
        <f>Ergebnis!K18</f>
        <v>X</v>
      </c>
      <c r="L19" s="41" t="str">
        <f>Ergebnis!L18</f>
        <v>X</v>
      </c>
      <c r="M19" s="41" t="str">
        <f>Ergebnis!M18</f>
        <v>X</v>
      </c>
      <c r="N19" s="41" t="str">
        <f>Ergebnis!N18</f>
        <v>X</v>
      </c>
      <c r="O19" s="41" t="str">
        <f>Ergebnis!O18</f>
        <v>X</v>
      </c>
      <c r="P19" s="41" t="str">
        <f>Ergebnis!P18</f>
        <v>X</v>
      </c>
      <c r="Q19" s="41" t="str">
        <f>Ergebnis!Q18</f>
        <v>X</v>
      </c>
      <c r="R19" s="41" t="str">
        <f>Ergebnis!R18</f>
        <v>X</v>
      </c>
      <c r="S19" s="41" t="str">
        <f>Ergebnis!S18</f>
        <v>X</v>
      </c>
      <c r="T19" s="41" t="str">
        <f>Ergebnis!T18</f>
        <v>X</v>
      </c>
      <c r="U19" s="41" t="str">
        <f>Ergebnis!U18</f>
        <v>X</v>
      </c>
      <c r="V19" s="41" t="str">
        <f>Ergebnis!V18</f>
        <v>X</v>
      </c>
      <c r="W19" s="41" t="str">
        <f>Ergebnis!W18</f>
        <v>X</v>
      </c>
      <c r="X19" s="41">
        <f>Ergebnis!X18</f>
      </c>
      <c r="Y19" s="41">
        <f>Ergebnis!Y18</f>
        <v>0</v>
      </c>
      <c r="Z19" s="41">
        <f>Ergebnis!Z18</f>
      </c>
      <c r="AA19" s="41">
        <f>Ergebnis!AA18</f>
        <v>0</v>
      </c>
    </row>
    <row r="20" spans="1:27" ht="11.25">
      <c r="A20" s="43">
        <v>16</v>
      </c>
      <c r="B20" s="41" t="str">
        <f>Ergebnis!B19</f>
        <v>-</v>
      </c>
      <c r="C20" s="41" t="str">
        <f>Ergebnis!C19</f>
        <v>-</v>
      </c>
      <c r="D20" s="41" t="str">
        <f>Ergebnis!D19</f>
        <v>X</v>
      </c>
      <c r="E20" s="41" t="str">
        <f>Ergebnis!E19</f>
        <v>X</v>
      </c>
      <c r="F20" s="41" t="str">
        <f>Ergebnis!F19</f>
        <v>X</v>
      </c>
      <c r="G20" s="41" t="str">
        <f>Ergebnis!G19</f>
        <v>X</v>
      </c>
      <c r="H20" s="41" t="str">
        <f>Ergebnis!H19</f>
        <v>X</v>
      </c>
      <c r="I20" s="41" t="str">
        <f>Ergebnis!I19</f>
        <v>X</v>
      </c>
      <c r="J20" s="41" t="str">
        <f>Ergebnis!J19</f>
        <v>X</v>
      </c>
      <c r="K20" s="41" t="str">
        <f>Ergebnis!K19</f>
        <v>X</v>
      </c>
      <c r="L20" s="41" t="str">
        <f>Ergebnis!L19</f>
        <v>X</v>
      </c>
      <c r="M20" s="41" t="str">
        <f>Ergebnis!M19</f>
        <v>X</v>
      </c>
      <c r="N20" s="41" t="str">
        <f>Ergebnis!N19</f>
        <v>X</v>
      </c>
      <c r="O20" s="41" t="str">
        <f>Ergebnis!O19</f>
        <v>X</v>
      </c>
      <c r="P20" s="41" t="str">
        <f>Ergebnis!P19</f>
        <v>X</v>
      </c>
      <c r="Q20" s="41" t="str">
        <f>Ergebnis!Q19</f>
        <v>X</v>
      </c>
      <c r="R20" s="41" t="str">
        <f>Ergebnis!R19</f>
        <v>X</v>
      </c>
      <c r="S20" s="41" t="str">
        <f>Ergebnis!S19</f>
        <v>X</v>
      </c>
      <c r="T20" s="41" t="str">
        <f>Ergebnis!T19</f>
        <v>X</v>
      </c>
      <c r="U20" s="41" t="str">
        <f>Ergebnis!U19</f>
        <v>X</v>
      </c>
      <c r="V20" s="41" t="str">
        <f>Ergebnis!V19</f>
        <v>X</v>
      </c>
      <c r="W20" s="41" t="str">
        <f>Ergebnis!W19</f>
        <v>X</v>
      </c>
      <c r="X20" s="41">
        <f>Ergebnis!X19</f>
      </c>
      <c r="Y20" s="41">
        <f>Ergebnis!Y19</f>
        <v>0</v>
      </c>
      <c r="Z20" s="41">
        <f>Ergebnis!Z19</f>
      </c>
      <c r="AA20" s="41">
        <f>Ergebnis!AA19</f>
        <v>0</v>
      </c>
    </row>
    <row r="21" spans="1:27" ht="11.25">
      <c r="A21" s="43">
        <v>17</v>
      </c>
      <c r="B21" s="41" t="str">
        <f>Ergebnis!B20</f>
        <v>-</v>
      </c>
      <c r="C21" s="41" t="str">
        <f>Ergebnis!C20</f>
        <v>-</v>
      </c>
      <c r="D21" s="41" t="str">
        <f>Ergebnis!D20</f>
        <v>X</v>
      </c>
      <c r="E21" s="41" t="str">
        <f>Ergebnis!E20</f>
        <v>X</v>
      </c>
      <c r="F21" s="41" t="str">
        <f>Ergebnis!F20</f>
        <v>X</v>
      </c>
      <c r="G21" s="41" t="str">
        <f>Ergebnis!G20</f>
        <v>X</v>
      </c>
      <c r="H21" s="41" t="str">
        <f>Ergebnis!H20</f>
        <v>X</v>
      </c>
      <c r="I21" s="41" t="str">
        <f>Ergebnis!I20</f>
        <v>X</v>
      </c>
      <c r="J21" s="41" t="str">
        <f>Ergebnis!J20</f>
        <v>X</v>
      </c>
      <c r="K21" s="41" t="str">
        <f>Ergebnis!K20</f>
        <v>X</v>
      </c>
      <c r="L21" s="41" t="str">
        <f>Ergebnis!L20</f>
        <v>X</v>
      </c>
      <c r="M21" s="41" t="str">
        <f>Ergebnis!M20</f>
        <v>X</v>
      </c>
      <c r="N21" s="41" t="str">
        <f>Ergebnis!N20</f>
        <v>X</v>
      </c>
      <c r="O21" s="41" t="str">
        <f>Ergebnis!O20</f>
        <v>X</v>
      </c>
      <c r="P21" s="41" t="str">
        <f>Ergebnis!P20</f>
        <v>X</v>
      </c>
      <c r="Q21" s="41" t="str">
        <f>Ergebnis!Q20</f>
        <v>X</v>
      </c>
      <c r="R21" s="41" t="str">
        <f>Ergebnis!R20</f>
        <v>X</v>
      </c>
      <c r="S21" s="41" t="str">
        <f>Ergebnis!S20</f>
        <v>X</v>
      </c>
      <c r="T21" s="41" t="str">
        <f>Ergebnis!T20</f>
        <v>X</v>
      </c>
      <c r="U21" s="41" t="str">
        <f>Ergebnis!U20</f>
        <v>X</v>
      </c>
      <c r="V21" s="41" t="str">
        <f>Ergebnis!V20</f>
        <v>X</v>
      </c>
      <c r="W21" s="41" t="str">
        <f>Ergebnis!W20</f>
        <v>X</v>
      </c>
      <c r="X21" s="41">
        <f>Ergebnis!X20</f>
      </c>
      <c r="Y21" s="41">
        <f>Ergebnis!Y20</f>
        <v>0</v>
      </c>
      <c r="Z21" s="41">
        <f>Ergebnis!Z20</f>
      </c>
      <c r="AA21" s="41">
        <f>Ergebnis!AA20</f>
        <v>0</v>
      </c>
    </row>
    <row r="22" spans="1:27" ht="11.25">
      <c r="A22" s="43">
        <v>18</v>
      </c>
      <c r="B22" s="41" t="str">
        <f>Ergebnis!B21</f>
        <v>-</v>
      </c>
      <c r="C22" s="41" t="str">
        <f>Ergebnis!C21</f>
        <v>-</v>
      </c>
      <c r="D22" s="41" t="str">
        <f>Ergebnis!D21</f>
        <v>X</v>
      </c>
      <c r="E22" s="41" t="str">
        <f>Ergebnis!E21</f>
        <v>X</v>
      </c>
      <c r="F22" s="41" t="str">
        <f>Ergebnis!F21</f>
        <v>X</v>
      </c>
      <c r="G22" s="41" t="str">
        <f>Ergebnis!G21</f>
        <v>X</v>
      </c>
      <c r="H22" s="41" t="str">
        <f>Ergebnis!H21</f>
        <v>X</v>
      </c>
      <c r="I22" s="41" t="str">
        <f>Ergebnis!I21</f>
        <v>X</v>
      </c>
      <c r="J22" s="41" t="str">
        <f>Ergebnis!J21</f>
        <v>X</v>
      </c>
      <c r="K22" s="41" t="str">
        <f>Ergebnis!K21</f>
        <v>X</v>
      </c>
      <c r="L22" s="41" t="str">
        <f>Ergebnis!L21</f>
        <v>X</v>
      </c>
      <c r="M22" s="41" t="str">
        <f>Ergebnis!M21</f>
        <v>X</v>
      </c>
      <c r="N22" s="41" t="str">
        <f>Ergebnis!N21</f>
        <v>X</v>
      </c>
      <c r="O22" s="41" t="str">
        <f>Ergebnis!O21</f>
        <v>X</v>
      </c>
      <c r="P22" s="41" t="str">
        <f>Ergebnis!P21</f>
        <v>X</v>
      </c>
      <c r="Q22" s="41" t="str">
        <f>Ergebnis!Q21</f>
        <v>X</v>
      </c>
      <c r="R22" s="41" t="str">
        <f>Ergebnis!R21</f>
        <v>X</v>
      </c>
      <c r="S22" s="41" t="str">
        <f>Ergebnis!S21</f>
        <v>X</v>
      </c>
      <c r="T22" s="41" t="str">
        <f>Ergebnis!T21</f>
        <v>X</v>
      </c>
      <c r="U22" s="41" t="str">
        <f>Ergebnis!U21</f>
        <v>X</v>
      </c>
      <c r="V22" s="41" t="str">
        <f>Ergebnis!V21</f>
        <v>X</v>
      </c>
      <c r="W22" s="41" t="str">
        <f>Ergebnis!W21</f>
        <v>X</v>
      </c>
      <c r="X22" s="41">
        <f>Ergebnis!X21</f>
      </c>
      <c r="Y22" s="41">
        <f>Ergebnis!Y21</f>
        <v>0</v>
      </c>
      <c r="Z22" s="41">
        <f>Ergebnis!Z21</f>
      </c>
      <c r="AA22" s="41">
        <f>Ergebnis!AA21</f>
        <v>0</v>
      </c>
    </row>
    <row r="23" spans="1:27" ht="11.25">
      <c r="A23" s="43">
        <v>19</v>
      </c>
      <c r="B23" s="41" t="str">
        <f>Ergebnis!B22</f>
        <v>-</v>
      </c>
      <c r="C23" s="41" t="str">
        <f>Ergebnis!C22</f>
        <v>-</v>
      </c>
      <c r="D23" s="41" t="str">
        <f>Ergebnis!D22</f>
        <v>X</v>
      </c>
      <c r="E23" s="41" t="str">
        <f>Ergebnis!E22</f>
        <v>X</v>
      </c>
      <c r="F23" s="41" t="str">
        <f>Ergebnis!F22</f>
        <v>X</v>
      </c>
      <c r="G23" s="41" t="str">
        <f>Ergebnis!G22</f>
        <v>X</v>
      </c>
      <c r="H23" s="41" t="str">
        <f>Ergebnis!H22</f>
        <v>X</v>
      </c>
      <c r="I23" s="41" t="str">
        <f>Ergebnis!I22</f>
        <v>X</v>
      </c>
      <c r="J23" s="41" t="str">
        <f>Ergebnis!J22</f>
        <v>X</v>
      </c>
      <c r="K23" s="41" t="str">
        <f>Ergebnis!K22</f>
        <v>X</v>
      </c>
      <c r="L23" s="41" t="str">
        <f>Ergebnis!L22</f>
        <v>X</v>
      </c>
      <c r="M23" s="41" t="str">
        <f>Ergebnis!M22</f>
        <v>X</v>
      </c>
      <c r="N23" s="41" t="str">
        <f>Ergebnis!N22</f>
        <v>X</v>
      </c>
      <c r="O23" s="41" t="str">
        <f>Ergebnis!O22</f>
        <v>X</v>
      </c>
      <c r="P23" s="41" t="str">
        <f>Ergebnis!P22</f>
        <v>X</v>
      </c>
      <c r="Q23" s="41" t="str">
        <f>Ergebnis!Q22</f>
        <v>X</v>
      </c>
      <c r="R23" s="41" t="str">
        <f>Ergebnis!R22</f>
        <v>X</v>
      </c>
      <c r="S23" s="41" t="str">
        <f>Ergebnis!S22</f>
        <v>X</v>
      </c>
      <c r="T23" s="41" t="str">
        <f>Ergebnis!T22</f>
        <v>X</v>
      </c>
      <c r="U23" s="41" t="str">
        <f>Ergebnis!U22</f>
        <v>X</v>
      </c>
      <c r="V23" s="41" t="str">
        <f>Ergebnis!V22</f>
        <v>X</v>
      </c>
      <c r="W23" s="41" t="str">
        <f>Ergebnis!W22</f>
        <v>X</v>
      </c>
      <c r="X23" s="41">
        <f>Ergebnis!X22</f>
      </c>
      <c r="Y23" s="41">
        <f>Ergebnis!Y22</f>
        <v>0</v>
      </c>
      <c r="Z23" s="41">
        <f>Ergebnis!Z22</f>
      </c>
      <c r="AA23" s="41">
        <f>Ergebnis!AA22</f>
        <v>0</v>
      </c>
    </row>
    <row r="24" spans="1:27" ht="11.25">
      <c r="A24" s="43">
        <v>20</v>
      </c>
      <c r="B24" s="41" t="str">
        <f>Ergebnis!B23</f>
        <v>-</v>
      </c>
      <c r="C24" s="41" t="str">
        <f>Ergebnis!C23</f>
        <v>-</v>
      </c>
      <c r="D24" s="41" t="str">
        <f>Ergebnis!D23</f>
        <v>X</v>
      </c>
      <c r="E24" s="41" t="str">
        <f>Ergebnis!E23</f>
        <v>X</v>
      </c>
      <c r="F24" s="41" t="str">
        <f>Ergebnis!F23</f>
        <v>X</v>
      </c>
      <c r="G24" s="41" t="str">
        <f>Ergebnis!G23</f>
        <v>X</v>
      </c>
      <c r="H24" s="41" t="str">
        <f>Ergebnis!H23</f>
        <v>X</v>
      </c>
      <c r="I24" s="41" t="str">
        <f>Ergebnis!I23</f>
        <v>X</v>
      </c>
      <c r="J24" s="41" t="str">
        <f>Ergebnis!J23</f>
        <v>X</v>
      </c>
      <c r="K24" s="41" t="str">
        <f>Ergebnis!K23</f>
        <v>X</v>
      </c>
      <c r="L24" s="41" t="str">
        <f>Ergebnis!L23</f>
        <v>X</v>
      </c>
      <c r="M24" s="41" t="str">
        <f>Ergebnis!M23</f>
        <v>X</v>
      </c>
      <c r="N24" s="41" t="str">
        <f>Ergebnis!N23</f>
        <v>X</v>
      </c>
      <c r="O24" s="41" t="str">
        <f>Ergebnis!O23</f>
        <v>X</v>
      </c>
      <c r="P24" s="41" t="str">
        <f>Ergebnis!P23</f>
        <v>X</v>
      </c>
      <c r="Q24" s="41" t="str">
        <f>Ergebnis!Q23</f>
        <v>X</v>
      </c>
      <c r="R24" s="41" t="str">
        <f>Ergebnis!R23</f>
        <v>X</v>
      </c>
      <c r="S24" s="41" t="str">
        <f>Ergebnis!S23</f>
        <v>X</v>
      </c>
      <c r="T24" s="41" t="str">
        <f>Ergebnis!T23</f>
        <v>X</v>
      </c>
      <c r="U24" s="41" t="str">
        <f>Ergebnis!U23</f>
        <v>X</v>
      </c>
      <c r="V24" s="41" t="str">
        <f>Ergebnis!V23</f>
        <v>X</v>
      </c>
      <c r="W24" s="41" t="str">
        <f>Ergebnis!W23</f>
        <v>X</v>
      </c>
      <c r="X24" s="41">
        <f>Ergebnis!X23</f>
      </c>
      <c r="Y24" s="41">
        <f>Ergebnis!Y23</f>
        <v>0</v>
      </c>
      <c r="Z24" s="41">
        <f>Ergebnis!Z23</f>
      </c>
      <c r="AA24" s="41">
        <f>Ergebnis!AA23</f>
        <v>0</v>
      </c>
    </row>
    <row r="25" spans="1:27" ht="11.25">
      <c r="A25" s="43">
        <v>21</v>
      </c>
      <c r="B25" s="41" t="str">
        <f>Ergebnis!B24</f>
        <v>-</v>
      </c>
      <c r="C25" s="41" t="str">
        <f>Ergebnis!C24</f>
        <v>-</v>
      </c>
      <c r="D25" s="41" t="str">
        <f>Ergebnis!D24</f>
        <v>X</v>
      </c>
      <c r="E25" s="41" t="str">
        <f>Ergebnis!E24</f>
        <v>X</v>
      </c>
      <c r="F25" s="41" t="str">
        <f>Ergebnis!F24</f>
        <v>X</v>
      </c>
      <c r="G25" s="41" t="str">
        <f>Ergebnis!G24</f>
        <v>X</v>
      </c>
      <c r="H25" s="41" t="str">
        <f>Ergebnis!H24</f>
        <v>X</v>
      </c>
      <c r="I25" s="41" t="str">
        <f>Ergebnis!I24</f>
        <v>X</v>
      </c>
      <c r="J25" s="41" t="str">
        <f>Ergebnis!J24</f>
        <v>X</v>
      </c>
      <c r="K25" s="41" t="str">
        <f>Ergebnis!K24</f>
        <v>X</v>
      </c>
      <c r="L25" s="41" t="str">
        <f>Ergebnis!L24</f>
        <v>X</v>
      </c>
      <c r="M25" s="41" t="str">
        <f>Ergebnis!M24</f>
        <v>X</v>
      </c>
      <c r="N25" s="41" t="str">
        <f>Ergebnis!N24</f>
        <v>X</v>
      </c>
      <c r="O25" s="41" t="str">
        <f>Ergebnis!O24</f>
        <v>X</v>
      </c>
      <c r="P25" s="41" t="str">
        <f>Ergebnis!P24</f>
        <v>X</v>
      </c>
      <c r="Q25" s="41" t="str">
        <f>Ergebnis!Q24</f>
        <v>X</v>
      </c>
      <c r="R25" s="41" t="str">
        <f>Ergebnis!R24</f>
        <v>X</v>
      </c>
      <c r="S25" s="41" t="str">
        <f>Ergebnis!S24</f>
        <v>X</v>
      </c>
      <c r="T25" s="41" t="str">
        <f>Ergebnis!T24</f>
        <v>X</v>
      </c>
      <c r="U25" s="41" t="str">
        <f>Ergebnis!U24</f>
        <v>X</v>
      </c>
      <c r="V25" s="41" t="str">
        <f>Ergebnis!V24</f>
        <v>X</v>
      </c>
      <c r="W25" s="41" t="str">
        <f>Ergebnis!W24</f>
        <v>X</v>
      </c>
      <c r="X25" s="41">
        <f>Ergebnis!X24</f>
      </c>
      <c r="Y25" s="41">
        <f>Ergebnis!Y24</f>
        <v>0</v>
      </c>
      <c r="Z25" s="41">
        <f>Ergebnis!Z24</f>
      </c>
      <c r="AA25" s="41">
        <f>Ergebnis!AA24</f>
        <v>0</v>
      </c>
    </row>
    <row r="26" spans="1:27" ht="11.25">
      <c r="A26" s="43">
        <v>22</v>
      </c>
      <c r="B26" s="41" t="str">
        <f>Ergebnis!B25</f>
        <v>-</v>
      </c>
      <c r="C26" s="41" t="str">
        <f>Ergebnis!C25</f>
        <v>-</v>
      </c>
      <c r="D26" s="41" t="str">
        <f>Ergebnis!D25</f>
        <v>X</v>
      </c>
      <c r="E26" s="41" t="str">
        <f>Ergebnis!E25</f>
        <v>X</v>
      </c>
      <c r="F26" s="41" t="str">
        <f>Ergebnis!F25</f>
        <v>X</v>
      </c>
      <c r="G26" s="41" t="str">
        <f>Ergebnis!G25</f>
        <v>X</v>
      </c>
      <c r="H26" s="41" t="str">
        <f>Ergebnis!H25</f>
        <v>X</v>
      </c>
      <c r="I26" s="41" t="str">
        <f>Ergebnis!I25</f>
        <v>X</v>
      </c>
      <c r="J26" s="41" t="str">
        <f>Ergebnis!J25</f>
        <v>X</v>
      </c>
      <c r="K26" s="41" t="str">
        <f>Ergebnis!K25</f>
        <v>X</v>
      </c>
      <c r="L26" s="41" t="str">
        <f>Ergebnis!L25</f>
        <v>X</v>
      </c>
      <c r="M26" s="41" t="str">
        <f>Ergebnis!M25</f>
        <v>X</v>
      </c>
      <c r="N26" s="41" t="str">
        <f>Ergebnis!N25</f>
        <v>X</v>
      </c>
      <c r="O26" s="41" t="str">
        <f>Ergebnis!O25</f>
        <v>X</v>
      </c>
      <c r="P26" s="41" t="str">
        <f>Ergebnis!P25</f>
        <v>X</v>
      </c>
      <c r="Q26" s="41" t="str">
        <f>Ergebnis!Q25</f>
        <v>X</v>
      </c>
      <c r="R26" s="41" t="str">
        <f>Ergebnis!R25</f>
        <v>X</v>
      </c>
      <c r="S26" s="41" t="str">
        <f>Ergebnis!S25</f>
        <v>X</v>
      </c>
      <c r="T26" s="41" t="str">
        <f>Ergebnis!T25</f>
        <v>X</v>
      </c>
      <c r="U26" s="41" t="str">
        <f>Ergebnis!U25</f>
        <v>X</v>
      </c>
      <c r="V26" s="41" t="str">
        <f>Ergebnis!V25</f>
        <v>X</v>
      </c>
      <c r="W26" s="41" t="str">
        <f>Ergebnis!W25</f>
        <v>X</v>
      </c>
      <c r="X26" s="41">
        <f>Ergebnis!X25</f>
      </c>
      <c r="Y26" s="41">
        <f>Ergebnis!Y25</f>
        <v>0</v>
      </c>
      <c r="Z26" s="41">
        <f>Ergebnis!Z25</f>
      </c>
      <c r="AA26" s="41">
        <f>Ergebnis!AA25</f>
        <v>0</v>
      </c>
    </row>
    <row r="27" spans="1:27" ht="11.25">
      <c r="A27" s="43">
        <v>23</v>
      </c>
      <c r="B27" s="41" t="str">
        <f>Ergebnis!B26</f>
        <v>-</v>
      </c>
      <c r="C27" s="41" t="str">
        <f>Ergebnis!C26</f>
        <v>-</v>
      </c>
      <c r="D27" s="41" t="str">
        <f>Ergebnis!D26</f>
        <v>X</v>
      </c>
      <c r="E27" s="41" t="str">
        <f>Ergebnis!E26</f>
        <v>X</v>
      </c>
      <c r="F27" s="41" t="str">
        <f>Ergebnis!F26</f>
        <v>X</v>
      </c>
      <c r="G27" s="41" t="str">
        <f>Ergebnis!G26</f>
        <v>X</v>
      </c>
      <c r="H27" s="41" t="str">
        <f>Ergebnis!H26</f>
        <v>X</v>
      </c>
      <c r="I27" s="41" t="str">
        <f>Ergebnis!I26</f>
        <v>X</v>
      </c>
      <c r="J27" s="41" t="str">
        <f>Ergebnis!J26</f>
        <v>X</v>
      </c>
      <c r="K27" s="41" t="str">
        <f>Ergebnis!K26</f>
        <v>X</v>
      </c>
      <c r="L27" s="41" t="str">
        <f>Ergebnis!L26</f>
        <v>X</v>
      </c>
      <c r="M27" s="41" t="str">
        <f>Ergebnis!M26</f>
        <v>X</v>
      </c>
      <c r="N27" s="41" t="str">
        <f>Ergebnis!N26</f>
        <v>X</v>
      </c>
      <c r="O27" s="41" t="str">
        <f>Ergebnis!O26</f>
        <v>X</v>
      </c>
      <c r="P27" s="41" t="str">
        <f>Ergebnis!P26</f>
        <v>X</v>
      </c>
      <c r="Q27" s="41" t="str">
        <f>Ergebnis!Q26</f>
        <v>X</v>
      </c>
      <c r="R27" s="41" t="str">
        <f>Ergebnis!R26</f>
        <v>X</v>
      </c>
      <c r="S27" s="41" t="str">
        <f>Ergebnis!S26</f>
        <v>X</v>
      </c>
      <c r="T27" s="41" t="str">
        <f>Ergebnis!T26</f>
        <v>X</v>
      </c>
      <c r="U27" s="41" t="str">
        <f>Ergebnis!U26</f>
        <v>X</v>
      </c>
      <c r="V27" s="41" t="str">
        <f>Ergebnis!V26</f>
        <v>X</v>
      </c>
      <c r="W27" s="41" t="str">
        <f>Ergebnis!W26</f>
        <v>X</v>
      </c>
      <c r="X27" s="41">
        <f>Ergebnis!X26</f>
      </c>
      <c r="Y27" s="41">
        <f>Ergebnis!Y26</f>
        <v>0</v>
      </c>
      <c r="Z27" s="41">
        <f>Ergebnis!Z26</f>
      </c>
      <c r="AA27" s="41">
        <f>Ergebnis!AA26</f>
        <v>0</v>
      </c>
    </row>
    <row r="28" spans="1:27" ht="11.25">
      <c r="A28" s="43">
        <v>24</v>
      </c>
      <c r="B28" s="41" t="str">
        <f>Ergebnis!B27</f>
        <v>-</v>
      </c>
      <c r="C28" s="41" t="str">
        <f>Ergebnis!C27</f>
        <v>-</v>
      </c>
      <c r="D28" s="41" t="str">
        <f>Ergebnis!D27</f>
        <v>X</v>
      </c>
      <c r="E28" s="41" t="str">
        <f>Ergebnis!E27</f>
        <v>X</v>
      </c>
      <c r="F28" s="41" t="str">
        <f>Ergebnis!F27</f>
        <v>X</v>
      </c>
      <c r="G28" s="41" t="str">
        <f>Ergebnis!G27</f>
        <v>X</v>
      </c>
      <c r="H28" s="41" t="str">
        <f>Ergebnis!H27</f>
        <v>X</v>
      </c>
      <c r="I28" s="41" t="str">
        <f>Ergebnis!I27</f>
        <v>X</v>
      </c>
      <c r="J28" s="41" t="str">
        <f>Ergebnis!J27</f>
        <v>X</v>
      </c>
      <c r="K28" s="41" t="str">
        <f>Ergebnis!K27</f>
        <v>X</v>
      </c>
      <c r="L28" s="41" t="str">
        <f>Ergebnis!L27</f>
        <v>X</v>
      </c>
      <c r="M28" s="41" t="str">
        <f>Ergebnis!M27</f>
        <v>X</v>
      </c>
      <c r="N28" s="41" t="str">
        <f>Ergebnis!N27</f>
        <v>X</v>
      </c>
      <c r="O28" s="41" t="str">
        <f>Ergebnis!O27</f>
        <v>X</v>
      </c>
      <c r="P28" s="41" t="str">
        <f>Ergebnis!P27</f>
        <v>X</v>
      </c>
      <c r="Q28" s="41" t="str">
        <f>Ergebnis!Q27</f>
        <v>X</v>
      </c>
      <c r="R28" s="41" t="str">
        <f>Ergebnis!R27</f>
        <v>X</v>
      </c>
      <c r="S28" s="41" t="str">
        <f>Ergebnis!S27</f>
        <v>X</v>
      </c>
      <c r="T28" s="41" t="str">
        <f>Ergebnis!T27</f>
        <v>X</v>
      </c>
      <c r="U28" s="41" t="str">
        <f>Ergebnis!U27</f>
        <v>X</v>
      </c>
      <c r="V28" s="41" t="str">
        <f>Ergebnis!V27</f>
        <v>X</v>
      </c>
      <c r="W28" s="41" t="str">
        <f>Ergebnis!W27</f>
        <v>X</v>
      </c>
      <c r="X28" s="41">
        <f>Ergebnis!X27</f>
      </c>
      <c r="Y28" s="41">
        <f>Ergebnis!Y27</f>
        <v>0</v>
      </c>
      <c r="Z28" s="41">
        <f>Ergebnis!Z27</f>
      </c>
      <c r="AA28" s="41">
        <f>Ergebnis!AA27</f>
        <v>0</v>
      </c>
    </row>
    <row r="29" spans="1:27" ht="11.25">
      <c r="A29" s="43">
        <v>25</v>
      </c>
      <c r="B29" s="41" t="str">
        <f>Ergebnis!B28</f>
        <v>-</v>
      </c>
      <c r="C29" s="41" t="str">
        <f>Ergebnis!C28</f>
        <v>-</v>
      </c>
      <c r="D29" s="41" t="str">
        <f>Ergebnis!D28</f>
        <v>X</v>
      </c>
      <c r="E29" s="41" t="str">
        <f>Ergebnis!E28</f>
        <v>X</v>
      </c>
      <c r="F29" s="41" t="str">
        <f>Ergebnis!F28</f>
        <v>X</v>
      </c>
      <c r="G29" s="41" t="str">
        <f>Ergebnis!G28</f>
        <v>X</v>
      </c>
      <c r="H29" s="41" t="str">
        <f>Ergebnis!H28</f>
        <v>X</v>
      </c>
      <c r="I29" s="41" t="str">
        <f>Ergebnis!I28</f>
        <v>X</v>
      </c>
      <c r="J29" s="41" t="str">
        <f>Ergebnis!J28</f>
        <v>X</v>
      </c>
      <c r="K29" s="41" t="str">
        <f>Ergebnis!K28</f>
        <v>X</v>
      </c>
      <c r="L29" s="41" t="str">
        <f>Ergebnis!L28</f>
        <v>X</v>
      </c>
      <c r="M29" s="41" t="str">
        <f>Ergebnis!M28</f>
        <v>X</v>
      </c>
      <c r="N29" s="41" t="str">
        <f>Ergebnis!N28</f>
        <v>X</v>
      </c>
      <c r="O29" s="41" t="str">
        <f>Ergebnis!O28</f>
        <v>X</v>
      </c>
      <c r="P29" s="41" t="str">
        <f>Ergebnis!P28</f>
        <v>X</v>
      </c>
      <c r="Q29" s="41" t="str">
        <f>Ergebnis!Q28</f>
        <v>X</v>
      </c>
      <c r="R29" s="41" t="str">
        <f>Ergebnis!R28</f>
        <v>X</v>
      </c>
      <c r="S29" s="41" t="str">
        <f>Ergebnis!S28</f>
        <v>X</v>
      </c>
      <c r="T29" s="41" t="str">
        <f>Ergebnis!T28</f>
        <v>X</v>
      </c>
      <c r="U29" s="41" t="str">
        <f>Ergebnis!U28</f>
        <v>X</v>
      </c>
      <c r="V29" s="41" t="str">
        <f>Ergebnis!V28</f>
        <v>X</v>
      </c>
      <c r="W29" s="41" t="str">
        <f>Ergebnis!W28</f>
        <v>X</v>
      </c>
      <c r="X29" s="41">
        <f>Ergebnis!X28</f>
      </c>
      <c r="Y29" s="41">
        <f>Ergebnis!Y28</f>
        <v>0</v>
      </c>
      <c r="Z29" s="41">
        <f>Ergebnis!Z28</f>
      </c>
      <c r="AA29" s="41">
        <f>Ergebnis!AA28</f>
        <v>0</v>
      </c>
    </row>
    <row r="30" spans="1:27" ht="11.25">
      <c r="A30" s="43">
        <v>26</v>
      </c>
      <c r="B30" s="41" t="str">
        <f>Ergebnis!B29</f>
        <v>-</v>
      </c>
      <c r="C30" s="41" t="str">
        <f>Ergebnis!C29</f>
        <v>-</v>
      </c>
      <c r="D30" s="41" t="str">
        <f>Ergebnis!D29</f>
        <v>X</v>
      </c>
      <c r="E30" s="41" t="str">
        <f>Ergebnis!E29</f>
        <v>X</v>
      </c>
      <c r="F30" s="41" t="str">
        <f>Ergebnis!F29</f>
        <v>X</v>
      </c>
      <c r="G30" s="41" t="str">
        <f>Ergebnis!G29</f>
        <v>X</v>
      </c>
      <c r="H30" s="41" t="str">
        <f>Ergebnis!H29</f>
        <v>X</v>
      </c>
      <c r="I30" s="41" t="str">
        <f>Ergebnis!I29</f>
        <v>X</v>
      </c>
      <c r="J30" s="41" t="str">
        <f>Ergebnis!J29</f>
        <v>X</v>
      </c>
      <c r="K30" s="41" t="str">
        <f>Ergebnis!K29</f>
        <v>X</v>
      </c>
      <c r="L30" s="41" t="str">
        <f>Ergebnis!L29</f>
        <v>X</v>
      </c>
      <c r="M30" s="41" t="str">
        <f>Ergebnis!M29</f>
        <v>X</v>
      </c>
      <c r="N30" s="41" t="str">
        <f>Ergebnis!N29</f>
        <v>X</v>
      </c>
      <c r="O30" s="41" t="str">
        <f>Ergebnis!O29</f>
        <v>X</v>
      </c>
      <c r="P30" s="41" t="str">
        <f>Ergebnis!P29</f>
        <v>X</v>
      </c>
      <c r="Q30" s="41" t="str">
        <f>Ergebnis!Q29</f>
        <v>X</v>
      </c>
      <c r="R30" s="41" t="str">
        <f>Ergebnis!R29</f>
        <v>X</v>
      </c>
      <c r="S30" s="41" t="str">
        <f>Ergebnis!S29</f>
        <v>X</v>
      </c>
      <c r="T30" s="41" t="str">
        <f>Ergebnis!T29</f>
        <v>X</v>
      </c>
      <c r="U30" s="41" t="str">
        <f>Ergebnis!U29</f>
        <v>X</v>
      </c>
      <c r="V30" s="41" t="str">
        <f>Ergebnis!V29</f>
        <v>X</v>
      </c>
      <c r="W30" s="41" t="str">
        <f>Ergebnis!W29</f>
        <v>X</v>
      </c>
      <c r="X30" s="41">
        <f>Ergebnis!X29</f>
      </c>
      <c r="Y30" s="41">
        <f>Ergebnis!Y29</f>
        <v>0</v>
      </c>
      <c r="Z30" s="41">
        <f>Ergebnis!Z29</f>
      </c>
      <c r="AA30" s="41">
        <f>Ergebnis!AA29</f>
        <v>0</v>
      </c>
    </row>
    <row r="31" spans="1:27" ht="11.25">
      <c r="A31" s="43">
        <v>27</v>
      </c>
      <c r="B31" s="41" t="str">
        <f>Ergebnis!B30</f>
        <v>-</v>
      </c>
      <c r="C31" s="41" t="str">
        <f>Ergebnis!C30</f>
        <v>-</v>
      </c>
      <c r="D31" s="41" t="str">
        <f>Ergebnis!D30</f>
        <v>X</v>
      </c>
      <c r="E31" s="41" t="str">
        <f>Ergebnis!E30</f>
        <v>X</v>
      </c>
      <c r="F31" s="41" t="str">
        <f>Ergebnis!F30</f>
        <v>X</v>
      </c>
      <c r="G31" s="41" t="str">
        <f>Ergebnis!G30</f>
        <v>X</v>
      </c>
      <c r="H31" s="41" t="str">
        <f>Ergebnis!H30</f>
        <v>X</v>
      </c>
      <c r="I31" s="41" t="str">
        <f>Ergebnis!I30</f>
        <v>X</v>
      </c>
      <c r="J31" s="41" t="str">
        <f>Ergebnis!J30</f>
        <v>X</v>
      </c>
      <c r="K31" s="41" t="str">
        <f>Ergebnis!K30</f>
        <v>X</v>
      </c>
      <c r="L31" s="41" t="str">
        <f>Ergebnis!L30</f>
        <v>X</v>
      </c>
      <c r="M31" s="41" t="str">
        <f>Ergebnis!M30</f>
        <v>X</v>
      </c>
      <c r="N31" s="41" t="str">
        <f>Ergebnis!N30</f>
        <v>X</v>
      </c>
      <c r="O31" s="41" t="str">
        <f>Ergebnis!O30</f>
        <v>X</v>
      </c>
      <c r="P31" s="41" t="str">
        <f>Ergebnis!P30</f>
        <v>X</v>
      </c>
      <c r="Q31" s="41" t="str">
        <f>Ergebnis!Q30</f>
        <v>X</v>
      </c>
      <c r="R31" s="41" t="str">
        <f>Ergebnis!R30</f>
        <v>X</v>
      </c>
      <c r="S31" s="41" t="str">
        <f>Ergebnis!S30</f>
        <v>X</v>
      </c>
      <c r="T31" s="41" t="str">
        <f>Ergebnis!T30</f>
        <v>X</v>
      </c>
      <c r="U31" s="41" t="str">
        <f>Ergebnis!U30</f>
        <v>X</v>
      </c>
      <c r="V31" s="41" t="str">
        <f>Ergebnis!V30</f>
        <v>X</v>
      </c>
      <c r="W31" s="41" t="str">
        <f>Ergebnis!W30</f>
        <v>X</v>
      </c>
      <c r="X31" s="41">
        <f>Ergebnis!X30</f>
      </c>
      <c r="Y31" s="41">
        <f>Ergebnis!Y30</f>
        <v>0</v>
      </c>
      <c r="Z31" s="41">
        <f>Ergebnis!Z30</f>
      </c>
      <c r="AA31" s="41">
        <f>Ergebnis!AA30</f>
        <v>0</v>
      </c>
    </row>
    <row r="32" spans="1:27" ht="11.25">
      <c r="A32" s="43">
        <v>28</v>
      </c>
      <c r="B32" s="41" t="str">
        <f>Ergebnis!B31</f>
        <v>-</v>
      </c>
      <c r="C32" s="41" t="str">
        <f>Ergebnis!C31</f>
        <v>-</v>
      </c>
      <c r="D32" s="41" t="str">
        <f>Ergebnis!D31</f>
        <v>X</v>
      </c>
      <c r="E32" s="41" t="str">
        <f>Ergebnis!E31</f>
        <v>X</v>
      </c>
      <c r="F32" s="41" t="str">
        <f>Ergebnis!F31</f>
        <v>X</v>
      </c>
      <c r="G32" s="41" t="str">
        <f>Ergebnis!G31</f>
        <v>X</v>
      </c>
      <c r="H32" s="41" t="str">
        <f>Ergebnis!H31</f>
        <v>X</v>
      </c>
      <c r="I32" s="41" t="str">
        <f>Ergebnis!I31</f>
        <v>X</v>
      </c>
      <c r="J32" s="41" t="str">
        <f>Ergebnis!J31</f>
        <v>X</v>
      </c>
      <c r="K32" s="41" t="str">
        <f>Ergebnis!K31</f>
        <v>X</v>
      </c>
      <c r="L32" s="41" t="str">
        <f>Ergebnis!L31</f>
        <v>X</v>
      </c>
      <c r="M32" s="41" t="str">
        <f>Ergebnis!M31</f>
        <v>X</v>
      </c>
      <c r="N32" s="41" t="str">
        <f>Ergebnis!N31</f>
        <v>X</v>
      </c>
      <c r="O32" s="41" t="str">
        <f>Ergebnis!O31</f>
        <v>X</v>
      </c>
      <c r="P32" s="41" t="str">
        <f>Ergebnis!P31</f>
        <v>X</v>
      </c>
      <c r="Q32" s="41" t="str">
        <f>Ergebnis!Q31</f>
        <v>X</v>
      </c>
      <c r="R32" s="41" t="str">
        <f>Ergebnis!R31</f>
        <v>X</v>
      </c>
      <c r="S32" s="41" t="str">
        <f>Ergebnis!S31</f>
        <v>X</v>
      </c>
      <c r="T32" s="41" t="str">
        <f>Ergebnis!T31</f>
        <v>X</v>
      </c>
      <c r="U32" s="41" t="str">
        <f>Ergebnis!U31</f>
        <v>X</v>
      </c>
      <c r="V32" s="41" t="str">
        <f>Ergebnis!V31</f>
        <v>X</v>
      </c>
      <c r="W32" s="41" t="str">
        <f>Ergebnis!W31</f>
        <v>X</v>
      </c>
      <c r="X32" s="41">
        <f>Ergebnis!X31</f>
      </c>
      <c r="Y32" s="41">
        <f>Ergebnis!Y31</f>
        <v>0</v>
      </c>
      <c r="Z32" s="41">
        <f>Ergebnis!Z31</f>
      </c>
      <c r="AA32" s="41">
        <f>Ergebnis!AA31</f>
        <v>0</v>
      </c>
    </row>
    <row r="33" spans="1:27" ht="11.25">
      <c r="A33" s="43">
        <v>29</v>
      </c>
      <c r="B33" s="41" t="str">
        <f>Ergebnis!B32</f>
        <v>-</v>
      </c>
      <c r="C33" s="41" t="str">
        <f>Ergebnis!C32</f>
        <v>-</v>
      </c>
      <c r="D33" s="41" t="str">
        <f>Ergebnis!D32</f>
        <v>X</v>
      </c>
      <c r="E33" s="41" t="str">
        <f>Ergebnis!E32</f>
        <v>X</v>
      </c>
      <c r="F33" s="41" t="str">
        <f>Ergebnis!F32</f>
        <v>X</v>
      </c>
      <c r="G33" s="41" t="str">
        <f>Ergebnis!G32</f>
        <v>X</v>
      </c>
      <c r="H33" s="41" t="str">
        <f>Ergebnis!H32</f>
        <v>X</v>
      </c>
      <c r="I33" s="41" t="str">
        <f>Ergebnis!I32</f>
        <v>X</v>
      </c>
      <c r="J33" s="41" t="str">
        <f>Ergebnis!J32</f>
        <v>X</v>
      </c>
      <c r="K33" s="41" t="str">
        <f>Ergebnis!K32</f>
        <v>X</v>
      </c>
      <c r="L33" s="41" t="str">
        <f>Ergebnis!L32</f>
        <v>X</v>
      </c>
      <c r="M33" s="41" t="str">
        <f>Ergebnis!M32</f>
        <v>X</v>
      </c>
      <c r="N33" s="41" t="str">
        <f>Ergebnis!N32</f>
        <v>X</v>
      </c>
      <c r="O33" s="41" t="str">
        <f>Ergebnis!O32</f>
        <v>X</v>
      </c>
      <c r="P33" s="41" t="str">
        <f>Ergebnis!P32</f>
        <v>X</v>
      </c>
      <c r="Q33" s="41" t="str">
        <f>Ergebnis!Q32</f>
        <v>X</v>
      </c>
      <c r="R33" s="41" t="str">
        <f>Ergebnis!R32</f>
        <v>X</v>
      </c>
      <c r="S33" s="41" t="str">
        <f>Ergebnis!S32</f>
        <v>X</v>
      </c>
      <c r="T33" s="41" t="str">
        <f>Ergebnis!T32</f>
        <v>X</v>
      </c>
      <c r="U33" s="41" t="str">
        <f>Ergebnis!U32</f>
        <v>X</v>
      </c>
      <c r="V33" s="41" t="str">
        <f>Ergebnis!V32</f>
        <v>X</v>
      </c>
      <c r="W33" s="41" t="str">
        <f>Ergebnis!W32</f>
        <v>X</v>
      </c>
      <c r="X33" s="41">
        <f>Ergebnis!X32</f>
      </c>
      <c r="Y33" s="41">
        <f>Ergebnis!Y32</f>
        <v>0</v>
      </c>
      <c r="Z33" s="41">
        <f>Ergebnis!Z32</f>
      </c>
      <c r="AA33" s="41">
        <f>Ergebnis!AA32</f>
        <v>0</v>
      </c>
    </row>
    <row r="34" spans="1:27" ht="11.25">
      <c r="A34" s="43">
        <v>30</v>
      </c>
      <c r="B34" s="41" t="str">
        <f>Ergebnis!B33</f>
        <v>-</v>
      </c>
      <c r="C34" s="41" t="str">
        <f>Ergebnis!C33</f>
        <v>-</v>
      </c>
      <c r="D34" s="41" t="str">
        <f>Ergebnis!D33</f>
        <v>X</v>
      </c>
      <c r="E34" s="41" t="str">
        <f>Ergebnis!E33</f>
        <v>X</v>
      </c>
      <c r="F34" s="41" t="str">
        <f>Ergebnis!F33</f>
        <v>X</v>
      </c>
      <c r="G34" s="41" t="str">
        <f>Ergebnis!G33</f>
        <v>X</v>
      </c>
      <c r="H34" s="41" t="str">
        <f>Ergebnis!H33</f>
        <v>X</v>
      </c>
      <c r="I34" s="41" t="str">
        <f>Ergebnis!I33</f>
        <v>X</v>
      </c>
      <c r="J34" s="41" t="str">
        <f>Ergebnis!J33</f>
        <v>X</v>
      </c>
      <c r="K34" s="41" t="str">
        <f>Ergebnis!K33</f>
        <v>X</v>
      </c>
      <c r="L34" s="41" t="str">
        <f>Ergebnis!L33</f>
        <v>X</v>
      </c>
      <c r="M34" s="41" t="str">
        <f>Ergebnis!M33</f>
        <v>X</v>
      </c>
      <c r="N34" s="41" t="str">
        <f>Ergebnis!N33</f>
        <v>X</v>
      </c>
      <c r="O34" s="41" t="str">
        <f>Ergebnis!O33</f>
        <v>X</v>
      </c>
      <c r="P34" s="41" t="str">
        <f>Ergebnis!P33</f>
        <v>X</v>
      </c>
      <c r="Q34" s="41" t="str">
        <f>Ergebnis!Q33</f>
        <v>X</v>
      </c>
      <c r="R34" s="41" t="str">
        <f>Ergebnis!R33</f>
        <v>X</v>
      </c>
      <c r="S34" s="41" t="str">
        <f>Ergebnis!S33</f>
        <v>X</v>
      </c>
      <c r="T34" s="41" t="str">
        <f>Ergebnis!T33</f>
        <v>X</v>
      </c>
      <c r="U34" s="41" t="str">
        <f>Ergebnis!U33</f>
        <v>X</v>
      </c>
      <c r="V34" s="41" t="str">
        <f>Ergebnis!V33</f>
        <v>X</v>
      </c>
      <c r="W34" s="41" t="str">
        <f>Ergebnis!W33</f>
        <v>X</v>
      </c>
      <c r="X34" s="41">
        <f>Ergebnis!X33</f>
      </c>
      <c r="Y34" s="41">
        <f>Ergebnis!Y33</f>
        <v>0</v>
      </c>
      <c r="Z34" s="41">
        <f>Ergebnis!Z33</f>
      </c>
      <c r="AA34" s="41">
        <f>Ergebnis!AA33</f>
        <v>0</v>
      </c>
    </row>
    <row r="38" spans="25:27" ht="11.25">
      <c r="Y38" s="51">
        <f>IF(Teilnehmer!D41=0,"",Teilnehmer!D41)</f>
      </c>
      <c r="Z38" s="51"/>
      <c r="AA38" s="51"/>
    </row>
  </sheetData>
  <sheetProtection password="C802" sheet="1" objects="1" scenarios="1"/>
  <mergeCells count="5">
    <mergeCell ref="Y38:AA38"/>
    <mergeCell ref="B3:F3"/>
    <mergeCell ref="B2:F2"/>
    <mergeCell ref="Z2:AA2"/>
    <mergeCell ref="Z3:AA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5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 aca="true" t="shared" si="0" ref="D4:D33">IF(G4," ",H4)</f>
        <v> </v>
      </c>
      <c r="E4" s="3">
        <v>1</v>
      </c>
      <c r="G4" s="25" t="b">
        <f aca="true" t="shared" si="1" ref="G4:G33"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t="shared" si="0"/>
        <v> </v>
      </c>
      <c r="E5" s="3">
        <v>2</v>
      </c>
      <c r="G5" s="25" t="b">
        <f t="shared" si="1"/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6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aca="true" t="shared" si="2" ref="D35:D44">IF(G35," ",H35)</f>
        <v> </v>
      </c>
      <c r="E35" s="3">
        <f>Teilnehmer!C$35+1</f>
        <v>1</v>
      </c>
      <c r="G35" s="25" t="b">
        <f aca="true" t="shared" si="3" ref="G35:G44">ISERROR(H35)</f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2"/>
        <v> </v>
      </c>
      <c r="E36" s="3">
        <f>Teilnehmer!C$35+1</f>
        <v>1</v>
      </c>
      <c r="G36" s="25" t="b">
        <f t="shared" si="3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2"/>
        <v> </v>
      </c>
      <c r="E37" s="3">
        <f>Teilnehmer!C$35+1</f>
        <v>1</v>
      </c>
      <c r="G37" s="25" t="b">
        <f t="shared" si="3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2"/>
        <v> </v>
      </c>
      <c r="E38" s="3">
        <f>Teilnehmer!C$35+1</f>
        <v>1</v>
      </c>
      <c r="G38" s="25" t="b">
        <f t="shared" si="3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2"/>
        <v> </v>
      </c>
      <c r="E39" s="3">
        <f>Teilnehmer!C$35+1</f>
        <v>1</v>
      </c>
      <c r="G39" s="25" t="b">
        <f t="shared" si="3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2"/>
        <v> </v>
      </c>
      <c r="E40" s="3">
        <f>Teilnehmer!C$35+1</f>
        <v>1</v>
      </c>
      <c r="G40" s="25" t="b">
        <f t="shared" si="3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2"/>
        <v> </v>
      </c>
      <c r="E41" s="3">
        <f>Teilnehmer!C$35+1</f>
        <v>1</v>
      </c>
      <c r="G41" s="25" t="b">
        <f t="shared" si="3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2"/>
        <v> </v>
      </c>
      <c r="E42" s="3">
        <f>Teilnehmer!C$35+1</f>
        <v>1</v>
      </c>
      <c r="G42" s="25" t="b">
        <f t="shared" si="3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2"/>
        <v> </v>
      </c>
      <c r="E43" s="3">
        <f>Teilnehmer!C$35+1</f>
        <v>1</v>
      </c>
      <c r="G43" s="25" t="b">
        <f t="shared" si="3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2"/>
        <v> </v>
      </c>
      <c r="E44" s="3">
        <f>Teilnehmer!C$35+1</f>
        <v>1</v>
      </c>
      <c r="G44" s="25" t="b">
        <f t="shared" si="3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 aca="true" t="shared" si="0" ref="D4:D33">IF(G4," ",H4)</f>
        <v> </v>
      </c>
      <c r="E4" s="3">
        <v>1</v>
      </c>
      <c r="G4" s="25" t="b">
        <f aca="true" t="shared" si="1" ref="G4:G33"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t="shared" si="0"/>
        <v> </v>
      </c>
      <c r="E5" s="3">
        <v>2</v>
      </c>
      <c r="G5" s="25" t="b">
        <f t="shared" si="1"/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11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aca="true" t="shared" si="2" ref="D35:D44">IF(G35," ",H35)</f>
        <v> </v>
      </c>
      <c r="E35" s="3">
        <f>Teilnehmer!C$35+1</f>
        <v>1</v>
      </c>
      <c r="G35" s="25" t="b">
        <f aca="true" t="shared" si="3" ref="G35:G44">ISERROR(H35)</f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2"/>
        <v> </v>
      </c>
      <c r="E36" s="3">
        <f>Teilnehmer!C$35+1</f>
        <v>1</v>
      </c>
      <c r="G36" s="25" t="b">
        <f t="shared" si="3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2"/>
        <v> </v>
      </c>
      <c r="E37" s="3">
        <f>Teilnehmer!C$35+1</f>
        <v>1</v>
      </c>
      <c r="G37" s="25" t="b">
        <f t="shared" si="3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2"/>
        <v> </v>
      </c>
      <c r="E38" s="3">
        <f>Teilnehmer!C$35+1</f>
        <v>1</v>
      </c>
      <c r="G38" s="25" t="b">
        <f t="shared" si="3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2"/>
        <v> </v>
      </c>
      <c r="E39" s="3">
        <f>Teilnehmer!C$35+1</f>
        <v>1</v>
      </c>
      <c r="G39" s="25" t="b">
        <f t="shared" si="3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2"/>
        <v> </v>
      </c>
      <c r="E40" s="3">
        <f>Teilnehmer!C$35+1</f>
        <v>1</v>
      </c>
      <c r="G40" s="25" t="b">
        <f t="shared" si="3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2"/>
        <v> </v>
      </c>
      <c r="E41" s="3">
        <f>Teilnehmer!C$35+1</f>
        <v>1</v>
      </c>
      <c r="G41" s="25" t="b">
        <f t="shared" si="3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2"/>
        <v> </v>
      </c>
      <c r="E42" s="3">
        <f>Teilnehmer!C$35+1</f>
        <v>1</v>
      </c>
      <c r="G42" s="25" t="b">
        <f t="shared" si="3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2"/>
        <v> </v>
      </c>
      <c r="E43" s="3">
        <f>Teilnehmer!C$35+1</f>
        <v>1</v>
      </c>
      <c r="G43" s="25" t="b">
        <f t="shared" si="3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2"/>
        <v> </v>
      </c>
      <c r="E44" s="3">
        <f>Teilnehmer!C$35+1</f>
        <v>1</v>
      </c>
      <c r="G44" s="25" t="b">
        <f t="shared" si="3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12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13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 aca="true" t="shared" si="0" ref="D4:D33">IF(G4," ",H4)</f>
        <v> </v>
      </c>
      <c r="E4" s="3">
        <v>1</v>
      </c>
      <c r="G4" s="25" t="b">
        <f aca="true" t="shared" si="1" ref="G4:G33"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t="shared" si="0"/>
        <v> </v>
      </c>
      <c r="E5" s="3">
        <v>2</v>
      </c>
      <c r="G5" s="25" t="b">
        <f t="shared" si="1"/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14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aca="true" t="shared" si="2" ref="D35:D44">IF(G35," ",H35)</f>
        <v> </v>
      </c>
      <c r="E35" s="3">
        <f>Teilnehmer!C$35+1</f>
        <v>1</v>
      </c>
      <c r="G35" s="25" t="b">
        <f aca="true" t="shared" si="3" ref="G35:G44">ISERROR(H35)</f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2"/>
        <v> </v>
      </c>
      <c r="E36" s="3">
        <f>Teilnehmer!C$35+1</f>
        <v>1</v>
      </c>
      <c r="G36" s="25" t="b">
        <f t="shared" si="3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2"/>
        <v> </v>
      </c>
      <c r="E37" s="3">
        <f>Teilnehmer!C$35+1</f>
        <v>1</v>
      </c>
      <c r="G37" s="25" t="b">
        <f t="shared" si="3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2"/>
        <v> </v>
      </c>
      <c r="E38" s="3">
        <f>Teilnehmer!C$35+1</f>
        <v>1</v>
      </c>
      <c r="G38" s="25" t="b">
        <f t="shared" si="3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2"/>
        <v> </v>
      </c>
      <c r="E39" s="3">
        <f>Teilnehmer!C$35+1</f>
        <v>1</v>
      </c>
      <c r="G39" s="25" t="b">
        <f t="shared" si="3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2"/>
        <v> </v>
      </c>
      <c r="E40" s="3">
        <f>Teilnehmer!C$35+1</f>
        <v>1</v>
      </c>
      <c r="G40" s="25" t="b">
        <f t="shared" si="3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2"/>
        <v> </v>
      </c>
      <c r="E41" s="3">
        <f>Teilnehmer!C$35+1</f>
        <v>1</v>
      </c>
      <c r="G41" s="25" t="b">
        <f t="shared" si="3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2"/>
        <v> </v>
      </c>
      <c r="E42" s="3">
        <f>Teilnehmer!C$35+1</f>
        <v>1</v>
      </c>
      <c r="G42" s="25" t="b">
        <f t="shared" si="3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2"/>
        <v> </v>
      </c>
      <c r="E43" s="3">
        <f>Teilnehmer!C$35+1</f>
        <v>1</v>
      </c>
      <c r="G43" s="25" t="b">
        <f t="shared" si="3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2"/>
        <v> </v>
      </c>
      <c r="E44" s="3">
        <f>Teilnehmer!C$35+1</f>
        <v>1</v>
      </c>
      <c r="G44" s="25" t="b">
        <f t="shared" si="3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3:H44"/>
  <sheetViews>
    <sheetView workbookViewId="0" topLeftCell="A1">
      <selection activeCell="C4" sqref="C4"/>
    </sheetView>
  </sheetViews>
  <sheetFormatPr defaultColWidth="11.421875" defaultRowHeight="12.75"/>
  <cols>
    <col min="1" max="1" width="13.57421875" style="1" customWidth="1"/>
    <col min="2" max="2" width="4.421875" style="1" customWidth="1"/>
    <col min="3" max="3" width="6.28125" style="1" customWidth="1"/>
    <col min="4" max="4" width="19.7109375" style="1" customWidth="1"/>
    <col min="5" max="5" width="6.7109375" style="1" customWidth="1"/>
    <col min="6" max="6" width="73.28125" style="1" customWidth="1"/>
    <col min="7" max="16384" width="11.57421875" style="1" customWidth="1"/>
  </cols>
  <sheetData>
    <row r="2" ht="11.25"/>
    <row r="3" spans="2:8" ht="11.25">
      <c r="B3" s="2" t="s">
        <v>9</v>
      </c>
      <c r="C3" s="2" t="s">
        <v>3</v>
      </c>
      <c r="D3" s="2" t="s">
        <v>1</v>
      </c>
      <c r="E3" s="2" t="s">
        <v>4</v>
      </c>
      <c r="G3" s="25"/>
      <c r="H3" s="25"/>
    </row>
    <row r="4" spans="2:8" ht="11.25">
      <c r="B4" s="2">
        <v>1</v>
      </c>
      <c r="C4" s="15"/>
      <c r="D4" s="2" t="str">
        <f>IF(G4," ",H4)</f>
        <v> </v>
      </c>
      <c r="E4" s="3">
        <v>1</v>
      </c>
      <c r="G4" s="25" t="b">
        <f>ISERROR(H4)</f>
        <v>1</v>
      </c>
      <c r="H4" s="25" t="e">
        <f>VLOOKUP(C4,Teilnehmer!B$4:C$33,2,FALSE)</f>
        <v>#N/A</v>
      </c>
    </row>
    <row r="5" spans="2:8" ht="11.25">
      <c r="B5" s="2">
        <v>2</v>
      </c>
      <c r="C5" s="15"/>
      <c r="D5" s="2" t="str">
        <f aca="true" t="shared" si="0" ref="D5:D44">IF(G5," ",H5)</f>
        <v> </v>
      </c>
      <c r="E5" s="3">
        <v>2</v>
      </c>
      <c r="G5" s="25" t="b">
        <f aca="true" t="shared" si="1" ref="G5:G44">ISERROR(H5)</f>
        <v>1</v>
      </c>
      <c r="H5" s="25" t="e">
        <f>VLOOKUP(C5,Teilnehmer!B$4:C$33,2,FALSE)</f>
        <v>#N/A</v>
      </c>
    </row>
    <row r="6" spans="2:8" ht="11.25">
      <c r="B6" s="2">
        <v>3</v>
      </c>
      <c r="C6" s="15"/>
      <c r="D6" s="2" t="str">
        <f t="shared" si="0"/>
        <v> </v>
      </c>
      <c r="E6" s="3">
        <v>3</v>
      </c>
      <c r="G6" s="25" t="b">
        <f t="shared" si="1"/>
        <v>1</v>
      </c>
      <c r="H6" s="25" t="e">
        <f>VLOOKUP(C6,Teilnehmer!B$4:C$33,2,FALSE)</f>
        <v>#N/A</v>
      </c>
    </row>
    <row r="7" spans="2:8" ht="11.25">
      <c r="B7" s="2">
        <v>4</v>
      </c>
      <c r="C7" s="15"/>
      <c r="D7" s="2" t="str">
        <f t="shared" si="0"/>
        <v> </v>
      </c>
      <c r="E7" s="3">
        <v>4</v>
      </c>
      <c r="G7" s="25" t="b">
        <f t="shared" si="1"/>
        <v>1</v>
      </c>
      <c r="H7" s="25" t="e">
        <f>VLOOKUP(C7,Teilnehmer!B$4:C$33,2,FALSE)</f>
        <v>#N/A</v>
      </c>
    </row>
    <row r="8" spans="1:8" ht="11.25">
      <c r="A8" s="4" t="s">
        <v>15</v>
      </c>
      <c r="B8" s="6">
        <v>5</v>
      </c>
      <c r="C8" s="15"/>
      <c r="D8" s="2" t="str">
        <f t="shared" si="0"/>
        <v> </v>
      </c>
      <c r="E8" s="3">
        <v>5</v>
      </c>
      <c r="G8" s="25" t="b">
        <f t="shared" si="1"/>
        <v>1</v>
      </c>
      <c r="H8" s="25" t="e">
        <f>VLOOKUP(C8,Teilnehmer!B$4:C$33,2,FALSE)</f>
        <v>#N/A</v>
      </c>
    </row>
    <row r="9" spans="2:8" ht="11.25">
      <c r="B9" s="2">
        <v>6</v>
      </c>
      <c r="C9" s="15"/>
      <c r="D9" s="2" t="str">
        <f t="shared" si="0"/>
        <v> </v>
      </c>
      <c r="E9" s="3">
        <v>6</v>
      </c>
      <c r="G9" s="25" t="b">
        <f t="shared" si="1"/>
        <v>1</v>
      </c>
      <c r="H9" s="25" t="e">
        <f>VLOOKUP(C9,Teilnehmer!B$4:C$33,2,FALSE)</f>
        <v>#N/A</v>
      </c>
    </row>
    <row r="10" spans="2:8" ht="11.25">
      <c r="B10" s="2">
        <v>7</v>
      </c>
      <c r="C10" s="15"/>
      <c r="D10" s="2" t="str">
        <f t="shared" si="0"/>
        <v> </v>
      </c>
      <c r="E10" s="3">
        <v>7</v>
      </c>
      <c r="G10" s="25" t="b">
        <f t="shared" si="1"/>
        <v>1</v>
      </c>
      <c r="H10" s="25" t="e">
        <f>VLOOKUP(C10,Teilnehmer!B$4:C$33,2,FALSE)</f>
        <v>#N/A</v>
      </c>
    </row>
    <row r="11" spans="2:8" ht="11.25">
      <c r="B11" s="2">
        <v>8</v>
      </c>
      <c r="C11" s="15"/>
      <c r="D11" s="2" t="str">
        <f t="shared" si="0"/>
        <v> </v>
      </c>
      <c r="E11" s="3">
        <v>8</v>
      </c>
      <c r="G11" s="25" t="b">
        <f t="shared" si="1"/>
        <v>1</v>
      </c>
      <c r="H11" s="25" t="e">
        <f>VLOOKUP(C11,Teilnehmer!B$4:C$33,2,FALSE)</f>
        <v>#N/A</v>
      </c>
    </row>
    <row r="12" spans="2:8" ht="11.25">
      <c r="B12" s="2">
        <v>9</v>
      </c>
      <c r="C12" s="15"/>
      <c r="D12" s="2" t="str">
        <f t="shared" si="0"/>
        <v> </v>
      </c>
      <c r="E12" s="3">
        <v>9</v>
      </c>
      <c r="G12" s="25" t="b">
        <f t="shared" si="1"/>
        <v>1</v>
      </c>
      <c r="H12" s="25" t="e">
        <f>VLOOKUP(C12,Teilnehmer!B$4:C$33,2,FALSE)</f>
        <v>#N/A</v>
      </c>
    </row>
    <row r="13" spans="2:8" ht="11.25">
      <c r="B13" s="2">
        <v>10</v>
      </c>
      <c r="C13" s="15"/>
      <c r="D13" s="2" t="str">
        <f t="shared" si="0"/>
        <v> </v>
      </c>
      <c r="E13" s="3">
        <v>10</v>
      </c>
      <c r="G13" s="25" t="b">
        <f t="shared" si="1"/>
        <v>1</v>
      </c>
      <c r="H13" s="25" t="e">
        <f>VLOOKUP(C13,Teilnehmer!B$4:C$33,2,FALSE)</f>
        <v>#N/A</v>
      </c>
    </row>
    <row r="14" spans="2:8" ht="11.25">
      <c r="B14" s="2">
        <v>11</v>
      </c>
      <c r="C14" s="15"/>
      <c r="D14" s="2" t="str">
        <f t="shared" si="0"/>
        <v> </v>
      </c>
      <c r="E14" s="3">
        <v>11</v>
      </c>
      <c r="G14" s="25" t="b">
        <f t="shared" si="1"/>
        <v>1</v>
      </c>
      <c r="H14" s="25" t="e">
        <f>VLOOKUP(C14,Teilnehmer!B$4:C$33,2,FALSE)</f>
        <v>#N/A</v>
      </c>
    </row>
    <row r="15" spans="2:8" ht="11.25">
      <c r="B15" s="2">
        <v>12</v>
      </c>
      <c r="C15" s="15"/>
      <c r="D15" s="2" t="str">
        <f t="shared" si="0"/>
        <v> </v>
      </c>
      <c r="E15" s="3">
        <v>12</v>
      </c>
      <c r="G15" s="25" t="b">
        <f t="shared" si="1"/>
        <v>1</v>
      </c>
      <c r="H15" s="25" t="e">
        <f>VLOOKUP(C15,Teilnehmer!B$4:C$33,2,FALSE)</f>
        <v>#N/A</v>
      </c>
    </row>
    <row r="16" spans="2:8" ht="11.25">
      <c r="B16" s="2">
        <v>13</v>
      </c>
      <c r="C16" s="15"/>
      <c r="D16" s="2" t="str">
        <f t="shared" si="0"/>
        <v> </v>
      </c>
      <c r="E16" s="3">
        <v>13</v>
      </c>
      <c r="G16" s="25" t="b">
        <f t="shared" si="1"/>
        <v>1</v>
      </c>
      <c r="H16" s="25" t="e">
        <f>VLOOKUP(C16,Teilnehmer!B$4:C$33,2,FALSE)</f>
        <v>#N/A</v>
      </c>
    </row>
    <row r="17" spans="2:8" ht="11.25">
      <c r="B17" s="2">
        <v>14</v>
      </c>
      <c r="C17" s="15"/>
      <c r="D17" s="2" t="str">
        <f t="shared" si="0"/>
        <v> </v>
      </c>
      <c r="E17" s="3">
        <v>14</v>
      </c>
      <c r="G17" s="25" t="b">
        <f t="shared" si="1"/>
        <v>1</v>
      </c>
      <c r="H17" s="25" t="e">
        <f>VLOOKUP(C17,Teilnehmer!B$4:C$33,2,FALSE)</f>
        <v>#N/A</v>
      </c>
    </row>
    <row r="18" spans="2:8" ht="11.25">
      <c r="B18" s="2">
        <v>15</v>
      </c>
      <c r="C18" s="15"/>
      <c r="D18" s="2" t="str">
        <f t="shared" si="0"/>
        <v> </v>
      </c>
      <c r="E18" s="3">
        <v>15</v>
      </c>
      <c r="G18" s="25" t="b">
        <f t="shared" si="1"/>
        <v>1</v>
      </c>
      <c r="H18" s="25" t="e">
        <f>VLOOKUP(C18,Teilnehmer!B$4:C$33,2,FALSE)</f>
        <v>#N/A</v>
      </c>
    </row>
    <row r="19" spans="2:8" ht="11.25">
      <c r="B19" s="2">
        <v>16</v>
      </c>
      <c r="C19" s="15"/>
      <c r="D19" s="2" t="str">
        <f t="shared" si="0"/>
        <v> </v>
      </c>
      <c r="E19" s="3">
        <v>16</v>
      </c>
      <c r="G19" s="25" t="b">
        <f t="shared" si="1"/>
        <v>1</v>
      </c>
      <c r="H19" s="25" t="e">
        <f>VLOOKUP(C19,Teilnehmer!B$4:C$33,2,FALSE)</f>
        <v>#N/A</v>
      </c>
    </row>
    <row r="20" spans="2:8" ht="11.25">
      <c r="B20" s="2">
        <v>17</v>
      </c>
      <c r="C20" s="15"/>
      <c r="D20" s="2" t="str">
        <f t="shared" si="0"/>
        <v> </v>
      </c>
      <c r="E20" s="3">
        <v>17</v>
      </c>
      <c r="G20" s="25" t="b">
        <f t="shared" si="1"/>
        <v>1</v>
      </c>
      <c r="H20" s="25" t="e">
        <f>VLOOKUP(C20,Teilnehmer!B$4:C$33,2,FALSE)</f>
        <v>#N/A</v>
      </c>
    </row>
    <row r="21" spans="2:8" ht="11.25">
      <c r="B21" s="2">
        <v>18</v>
      </c>
      <c r="C21" s="15"/>
      <c r="D21" s="2" t="str">
        <f t="shared" si="0"/>
        <v> </v>
      </c>
      <c r="E21" s="3">
        <v>18</v>
      </c>
      <c r="G21" s="25" t="b">
        <f t="shared" si="1"/>
        <v>1</v>
      </c>
      <c r="H21" s="25" t="e">
        <f>VLOOKUP(C21,Teilnehmer!B$4:C$33,2,FALSE)</f>
        <v>#N/A</v>
      </c>
    </row>
    <row r="22" spans="2:8" ht="11.25">
      <c r="B22" s="2">
        <v>19</v>
      </c>
      <c r="C22" s="15"/>
      <c r="D22" s="2" t="str">
        <f t="shared" si="0"/>
        <v> </v>
      </c>
      <c r="E22" s="3">
        <v>19</v>
      </c>
      <c r="G22" s="25" t="b">
        <f t="shared" si="1"/>
        <v>1</v>
      </c>
      <c r="H22" s="25" t="e">
        <f>VLOOKUP(C22,Teilnehmer!B$4:C$33,2,FALSE)</f>
        <v>#N/A</v>
      </c>
    </row>
    <row r="23" spans="2:8" ht="11.25">
      <c r="B23" s="2">
        <v>20</v>
      </c>
      <c r="C23" s="15"/>
      <c r="D23" s="2" t="str">
        <f t="shared" si="0"/>
        <v> </v>
      </c>
      <c r="E23" s="3">
        <v>20</v>
      </c>
      <c r="G23" s="25" t="b">
        <f t="shared" si="1"/>
        <v>1</v>
      </c>
      <c r="H23" s="25" t="e">
        <f>VLOOKUP(C23,Teilnehmer!B$4:C$33,2,FALSE)</f>
        <v>#N/A</v>
      </c>
    </row>
    <row r="24" spans="2:8" ht="11.25">
      <c r="B24" s="2">
        <v>21</v>
      </c>
      <c r="C24" s="15"/>
      <c r="D24" s="2" t="str">
        <f t="shared" si="0"/>
        <v> </v>
      </c>
      <c r="E24" s="3">
        <v>21</v>
      </c>
      <c r="G24" s="25" t="b">
        <f t="shared" si="1"/>
        <v>1</v>
      </c>
      <c r="H24" s="25" t="e">
        <f>VLOOKUP(C24,Teilnehmer!B$4:C$33,2,FALSE)</f>
        <v>#N/A</v>
      </c>
    </row>
    <row r="25" spans="2:8" ht="11.25">
      <c r="B25" s="2">
        <v>22</v>
      </c>
      <c r="C25" s="15"/>
      <c r="D25" s="2" t="str">
        <f t="shared" si="0"/>
        <v> </v>
      </c>
      <c r="E25" s="3">
        <v>22</v>
      </c>
      <c r="G25" s="25" t="b">
        <f t="shared" si="1"/>
        <v>1</v>
      </c>
      <c r="H25" s="25" t="e">
        <f>VLOOKUP(C25,Teilnehmer!B$4:C$33,2,FALSE)</f>
        <v>#N/A</v>
      </c>
    </row>
    <row r="26" spans="2:8" ht="11.25">
      <c r="B26" s="2">
        <v>23</v>
      </c>
      <c r="C26" s="15"/>
      <c r="D26" s="2" t="str">
        <f t="shared" si="0"/>
        <v> </v>
      </c>
      <c r="E26" s="3">
        <v>23</v>
      </c>
      <c r="G26" s="25" t="b">
        <f t="shared" si="1"/>
        <v>1</v>
      </c>
      <c r="H26" s="25" t="e">
        <f>VLOOKUP(C26,Teilnehmer!B$4:C$33,2,FALSE)</f>
        <v>#N/A</v>
      </c>
    </row>
    <row r="27" spans="2:8" ht="11.25">
      <c r="B27" s="2">
        <v>24</v>
      </c>
      <c r="C27" s="15"/>
      <c r="D27" s="2" t="str">
        <f t="shared" si="0"/>
        <v> </v>
      </c>
      <c r="E27" s="3">
        <v>24</v>
      </c>
      <c r="G27" s="25" t="b">
        <f t="shared" si="1"/>
        <v>1</v>
      </c>
      <c r="H27" s="25" t="e">
        <f>VLOOKUP(C27,Teilnehmer!B$4:C$33,2,FALSE)</f>
        <v>#N/A</v>
      </c>
    </row>
    <row r="28" spans="2:8" ht="11.25">
      <c r="B28" s="2">
        <v>25</v>
      </c>
      <c r="C28" s="15"/>
      <c r="D28" s="2" t="str">
        <f t="shared" si="0"/>
        <v> </v>
      </c>
      <c r="E28" s="3">
        <v>25</v>
      </c>
      <c r="G28" s="25" t="b">
        <f t="shared" si="1"/>
        <v>1</v>
      </c>
      <c r="H28" s="25" t="e">
        <f>VLOOKUP(C28,Teilnehmer!B$4:C$33,2,FALSE)</f>
        <v>#N/A</v>
      </c>
    </row>
    <row r="29" spans="2:8" ht="11.25">
      <c r="B29" s="2">
        <v>26</v>
      </c>
      <c r="C29" s="15"/>
      <c r="D29" s="2" t="str">
        <f t="shared" si="0"/>
        <v> </v>
      </c>
      <c r="E29" s="3">
        <v>26</v>
      </c>
      <c r="G29" s="25" t="b">
        <f t="shared" si="1"/>
        <v>1</v>
      </c>
      <c r="H29" s="25" t="e">
        <f>VLOOKUP(C29,Teilnehmer!B$4:C$33,2,FALSE)</f>
        <v>#N/A</v>
      </c>
    </row>
    <row r="30" spans="2:8" ht="11.25">
      <c r="B30" s="2">
        <v>27</v>
      </c>
      <c r="C30" s="15"/>
      <c r="D30" s="2" t="str">
        <f t="shared" si="0"/>
        <v> </v>
      </c>
      <c r="E30" s="3">
        <v>27</v>
      </c>
      <c r="G30" s="25" t="b">
        <f t="shared" si="1"/>
        <v>1</v>
      </c>
      <c r="H30" s="25" t="e">
        <f>VLOOKUP(C30,Teilnehmer!B$4:C$33,2,FALSE)</f>
        <v>#N/A</v>
      </c>
    </row>
    <row r="31" spans="2:8" ht="11.25">
      <c r="B31" s="2">
        <v>28</v>
      </c>
      <c r="C31" s="15"/>
      <c r="D31" s="2" t="str">
        <f t="shared" si="0"/>
        <v> </v>
      </c>
      <c r="E31" s="3">
        <v>28</v>
      </c>
      <c r="G31" s="25" t="b">
        <f t="shared" si="1"/>
        <v>1</v>
      </c>
      <c r="H31" s="25" t="e">
        <f>VLOOKUP(C31,Teilnehmer!B$4:C$33,2,FALSE)</f>
        <v>#N/A</v>
      </c>
    </row>
    <row r="32" spans="2:8" ht="11.25">
      <c r="B32" s="2">
        <v>29</v>
      </c>
      <c r="C32" s="15"/>
      <c r="D32" s="2" t="str">
        <f t="shared" si="0"/>
        <v> </v>
      </c>
      <c r="E32" s="3">
        <v>29</v>
      </c>
      <c r="G32" s="25" t="b">
        <f t="shared" si="1"/>
        <v>1</v>
      </c>
      <c r="H32" s="25" t="e">
        <f>VLOOKUP(C32,Teilnehmer!B$4:C$33,2,FALSE)</f>
        <v>#N/A</v>
      </c>
    </row>
    <row r="33" spans="2:8" ht="11.25">
      <c r="B33" s="2">
        <v>30</v>
      </c>
      <c r="C33" s="15"/>
      <c r="D33" s="2" t="str">
        <f t="shared" si="0"/>
        <v> </v>
      </c>
      <c r="E33" s="3">
        <v>30</v>
      </c>
      <c r="G33" s="25" t="b">
        <f t="shared" si="1"/>
        <v>1</v>
      </c>
      <c r="H33" s="25" t="e">
        <f>VLOOKUP(C33,Teilnehmer!B$4:C$33,2,FALSE)</f>
        <v>#N/A</v>
      </c>
    </row>
    <row r="34" spans="3:8" ht="11.25">
      <c r="C34" s="16"/>
      <c r="D34" s="18">
        <f>IF(COUNT(C4:C44)=Teilnehmer!C35,"","noch fehlen Boote")</f>
      </c>
      <c r="E34" s="5"/>
      <c r="F34" s="5"/>
      <c r="G34" s="26"/>
      <c r="H34" s="26"/>
    </row>
    <row r="35" spans="2:8" ht="11.25">
      <c r="B35" s="2" t="s">
        <v>10</v>
      </c>
      <c r="C35" s="15"/>
      <c r="D35" s="2" t="str">
        <f t="shared" si="0"/>
        <v> </v>
      </c>
      <c r="E35" s="3">
        <f>Teilnehmer!C$35+1</f>
        <v>1</v>
      </c>
      <c r="G35" s="25" t="b">
        <f t="shared" si="1"/>
        <v>1</v>
      </c>
      <c r="H35" s="25" t="e">
        <f>VLOOKUP(C35,Teilnehmer!B$4:C$33,2,FALSE)</f>
        <v>#N/A</v>
      </c>
    </row>
    <row r="36" spans="2:8" ht="11.25">
      <c r="B36" s="2" t="s">
        <v>10</v>
      </c>
      <c r="C36" s="15"/>
      <c r="D36" s="2" t="str">
        <f t="shared" si="0"/>
        <v> </v>
      </c>
      <c r="E36" s="3">
        <f>Teilnehmer!C$35+1</f>
        <v>1</v>
      </c>
      <c r="G36" s="25" t="b">
        <f t="shared" si="1"/>
        <v>1</v>
      </c>
      <c r="H36" s="25" t="e">
        <f>VLOOKUP(C36,Teilnehmer!B$4:C$33,2,FALSE)</f>
        <v>#N/A</v>
      </c>
    </row>
    <row r="37" spans="2:8" ht="11.25">
      <c r="B37" s="2" t="s">
        <v>10</v>
      </c>
      <c r="C37" s="15"/>
      <c r="D37" s="2" t="str">
        <f t="shared" si="0"/>
        <v> </v>
      </c>
      <c r="E37" s="3">
        <f>Teilnehmer!C$35+1</f>
        <v>1</v>
      </c>
      <c r="G37" s="25" t="b">
        <f t="shared" si="1"/>
        <v>1</v>
      </c>
      <c r="H37" s="25" t="e">
        <f>VLOOKUP(C37,Teilnehmer!B$4:C$33,2,FALSE)</f>
        <v>#N/A</v>
      </c>
    </row>
    <row r="38" spans="2:8" ht="11.25">
      <c r="B38" s="2" t="s">
        <v>10</v>
      </c>
      <c r="C38" s="15"/>
      <c r="D38" s="2" t="str">
        <f t="shared" si="0"/>
        <v> </v>
      </c>
      <c r="E38" s="3">
        <f>Teilnehmer!C$35+1</f>
        <v>1</v>
      </c>
      <c r="G38" s="25" t="b">
        <f t="shared" si="1"/>
        <v>1</v>
      </c>
      <c r="H38" s="25" t="e">
        <f>VLOOKUP(C38,Teilnehmer!B$4:C$33,2,FALSE)</f>
        <v>#N/A</v>
      </c>
    </row>
    <row r="39" spans="2:8" ht="11.25">
      <c r="B39" s="2" t="s">
        <v>10</v>
      </c>
      <c r="C39" s="15"/>
      <c r="D39" s="2" t="str">
        <f t="shared" si="0"/>
        <v> </v>
      </c>
      <c r="E39" s="3">
        <f>Teilnehmer!C$35+1</f>
        <v>1</v>
      </c>
      <c r="G39" s="25" t="b">
        <f t="shared" si="1"/>
        <v>1</v>
      </c>
      <c r="H39" s="25" t="e">
        <f>VLOOKUP(C39,Teilnehmer!B$4:C$33,2,FALSE)</f>
        <v>#N/A</v>
      </c>
    </row>
    <row r="40" spans="2:8" ht="11.25">
      <c r="B40" s="2" t="s">
        <v>10</v>
      </c>
      <c r="C40" s="15"/>
      <c r="D40" s="2" t="str">
        <f t="shared" si="0"/>
        <v> </v>
      </c>
      <c r="E40" s="3">
        <f>Teilnehmer!C$35+1</f>
        <v>1</v>
      </c>
      <c r="G40" s="25" t="b">
        <f t="shared" si="1"/>
        <v>1</v>
      </c>
      <c r="H40" s="25" t="e">
        <f>VLOOKUP(C40,Teilnehmer!B$4:C$33,2,FALSE)</f>
        <v>#N/A</v>
      </c>
    </row>
    <row r="41" spans="2:8" ht="11.25">
      <c r="B41" s="2" t="s">
        <v>10</v>
      </c>
      <c r="C41" s="15"/>
      <c r="D41" s="2" t="str">
        <f t="shared" si="0"/>
        <v> </v>
      </c>
      <c r="E41" s="3">
        <f>Teilnehmer!C$35+1</f>
        <v>1</v>
      </c>
      <c r="G41" s="25" t="b">
        <f t="shared" si="1"/>
        <v>1</v>
      </c>
      <c r="H41" s="25" t="e">
        <f>VLOOKUP(C41,Teilnehmer!B$4:C$33,2,FALSE)</f>
        <v>#N/A</v>
      </c>
    </row>
    <row r="42" spans="2:8" ht="11.25">
      <c r="B42" s="2" t="s">
        <v>10</v>
      </c>
      <c r="C42" s="15"/>
      <c r="D42" s="2" t="str">
        <f t="shared" si="0"/>
        <v> </v>
      </c>
      <c r="E42" s="3">
        <f>Teilnehmer!C$35+1</f>
        <v>1</v>
      </c>
      <c r="G42" s="25" t="b">
        <f t="shared" si="1"/>
        <v>1</v>
      </c>
      <c r="H42" s="25" t="e">
        <f>VLOOKUP(C42,Teilnehmer!B$4:C$33,2,FALSE)</f>
        <v>#N/A</v>
      </c>
    </row>
    <row r="43" spans="2:8" ht="11.25">
      <c r="B43" s="2" t="s">
        <v>10</v>
      </c>
      <c r="C43" s="15"/>
      <c r="D43" s="2" t="str">
        <f t="shared" si="0"/>
        <v> </v>
      </c>
      <c r="E43" s="3">
        <f>Teilnehmer!C$35+1</f>
        <v>1</v>
      </c>
      <c r="G43" s="25" t="b">
        <f t="shared" si="1"/>
        <v>1</v>
      </c>
      <c r="H43" s="25" t="e">
        <f>VLOOKUP(C43,Teilnehmer!B$4:C$33,2,FALSE)</f>
        <v>#N/A</v>
      </c>
    </row>
    <row r="44" spans="2:8" ht="11.25">
      <c r="B44" s="2" t="s">
        <v>10</v>
      </c>
      <c r="C44" s="15"/>
      <c r="D44" s="2" t="str">
        <f t="shared" si="0"/>
        <v> </v>
      </c>
      <c r="E44" s="3">
        <f>Teilnehmer!C$35+1</f>
        <v>1</v>
      </c>
      <c r="G44" s="25" t="b">
        <f t="shared" si="1"/>
        <v>1</v>
      </c>
      <c r="H44" s="25" t="e">
        <f>VLOOKUP(C44,Teilnehmer!B$4:C$33,2,FALSE)</f>
        <v>#N/A</v>
      </c>
    </row>
  </sheetData>
  <sheetProtection password="C802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Daimler-Benz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Harders</dc:creator>
  <cp:keywords/>
  <dc:description/>
  <cp:lastModifiedBy>hharders</cp:lastModifiedBy>
  <cp:lastPrinted>2007-02-16T11:07:20Z</cp:lastPrinted>
  <dcterms:created xsi:type="dcterms:W3CDTF">2002-04-10T10:16:04Z</dcterms:created>
  <dcterms:modified xsi:type="dcterms:W3CDTF">2007-02-16T13:34:42Z</dcterms:modified>
  <cp:category/>
  <cp:version/>
  <cp:contentType/>
  <cp:contentStatus/>
</cp:coreProperties>
</file>