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hristianengelhardt/Documents/10 Chris/20 RC Modelle/00 3D print/rc-mark_2023-10-16_0819 2/"/>
    </mc:Choice>
  </mc:AlternateContent>
  <xr:revisionPtr revIDLastSave="0" documentId="13_ncr:1_{133A8136-30C3-2D47-85A8-C3C47AECFC5C}" xr6:coauthVersionLast="36" xr6:coauthVersionMax="47" xr10:uidLastSave="{00000000-0000-0000-0000-000000000000}"/>
  <bookViews>
    <workbookView xWindow="11920" yWindow="500" windowWidth="29040" windowHeight="21180" xr2:uid="{4025CF42-7349-4D82-9244-00E0FAC76D4B}"/>
  </bookViews>
  <sheets>
    <sheet name="3D Printed Parts" sheetId="1" r:id="rId1"/>
    <sheet name="Bought Parts list" sheetId="2" r:id="rId2"/>
    <sheet name="Purchase Links" sheetId="3" r:id="rId3"/>
    <sheet name="YouTube Video Links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6" i="2" l="1"/>
</calcChain>
</file>

<file path=xl/sharedStrings.xml><?xml version="1.0" encoding="utf-8"?>
<sst xmlns="http://schemas.openxmlformats.org/spreadsheetml/2006/main" count="213" uniqueCount="158">
  <si>
    <t>File Name</t>
  </si>
  <si>
    <t>Qty Reqd</t>
  </si>
  <si>
    <t>3D Printing Settings  All PLA 200/60</t>
  </si>
  <si>
    <t>Quality</t>
  </si>
  <si>
    <t>Infill</t>
  </si>
  <si>
    <t>Supp %</t>
  </si>
  <si>
    <t>Supp deg</t>
  </si>
  <si>
    <t>B/E</t>
  </si>
  <si>
    <t>Glue</t>
  </si>
  <si>
    <t>Qty gms</t>
  </si>
  <si>
    <t>Qty m</t>
  </si>
  <si>
    <t>Print time</t>
  </si>
  <si>
    <t>Comments</t>
  </si>
  <si>
    <t>Winch Spool LHS</t>
  </si>
  <si>
    <t>Std</t>
  </si>
  <si>
    <t>B</t>
  </si>
  <si>
    <t>Winch Spool RHS (Gear)</t>
  </si>
  <si>
    <t>Winch Servo Gear Wheel</t>
  </si>
  <si>
    <t>ABS but PLA probably OK</t>
  </si>
  <si>
    <t>Winch Assembly Baseplate</t>
  </si>
  <si>
    <t>Low</t>
  </si>
  <si>
    <t>E</t>
  </si>
  <si>
    <t>X</t>
  </si>
  <si>
    <t>Mark Body</t>
  </si>
  <si>
    <t>49.:29</t>
  </si>
  <si>
    <t>Mark Body Lid</t>
  </si>
  <si>
    <t>Flag Mast Base</t>
  </si>
  <si>
    <t>Flag Mast</t>
  </si>
  <si>
    <t>Use Brim</t>
  </si>
  <si>
    <t>Flag Mast Swivel</t>
  </si>
  <si>
    <t>Anchor Well Lid</t>
  </si>
  <si>
    <t>ESC &amp; Receiver Bracket</t>
  </si>
  <si>
    <t>S Drive Casing</t>
  </si>
  <si>
    <t>S Drive Casing Cover</t>
  </si>
  <si>
    <t>S Drive Weed Guard</t>
  </si>
  <si>
    <t>Motor Mount</t>
  </si>
  <si>
    <t>Knob cap</t>
  </si>
  <si>
    <t>Knob 12mm Thumb Tab</t>
  </si>
  <si>
    <t xml:space="preserve">Knob 12mm </t>
  </si>
  <si>
    <t xml:space="preserve">Main Body </t>
  </si>
  <si>
    <t>Winch Assembly</t>
  </si>
  <si>
    <t>Drive Train</t>
  </si>
  <si>
    <t>Other Parts</t>
  </si>
  <si>
    <t>3D Printed Mark</t>
  </si>
  <si>
    <t>Item Ref</t>
  </si>
  <si>
    <t>Main Body</t>
  </si>
  <si>
    <t>Water Ingress Rubber</t>
  </si>
  <si>
    <t>AliExpress 2mm silicon rubber</t>
  </si>
  <si>
    <t>https://www.aliexpress.com/item/32900174177.html?spm=a2g0o.order_list.order_list_main.42.4ea61802TyJYbu</t>
  </si>
  <si>
    <t>Item description</t>
  </si>
  <si>
    <t>Cost</t>
  </si>
  <si>
    <t>£6.21 for 10m</t>
  </si>
  <si>
    <t>Heat Inserts</t>
  </si>
  <si>
    <t>Search AliExpress for "heat inserts"</t>
  </si>
  <si>
    <t>Stainless Steel 8mm dia x 120mm machine screw plus washers and nyloc nut</t>
  </si>
  <si>
    <t>Quantity</t>
  </si>
  <si>
    <t>1.2m</t>
  </si>
  <si>
    <t>3mm diam x 6mm</t>
  </si>
  <si>
    <t>4mm dia x 8mm</t>
  </si>
  <si>
    <t>Bearings 8mm internal diam x 22mm x 7mm  (Skateboard bearings)</t>
  </si>
  <si>
    <t>Stainless Steel 5mm x 25mm machine screw plus washers and nyloc nut</t>
  </si>
  <si>
    <t>Winch Servo</t>
  </si>
  <si>
    <t>Feetech 35Kg   (Wired direct to motor)</t>
  </si>
  <si>
    <t>Anchor Drop Servo</t>
  </si>
  <si>
    <t>MG996R</t>
  </si>
  <si>
    <t>https://www.ebay.co.uk/itm/203874138324</t>
  </si>
  <si>
    <t>£6.98 for 16</t>
  </si>
  <si>
    <t>Anchor Line</t>
  </si>
  <si>
    <t xml:space="preserve">2mm Polyester rope </t>
  </si>
  <si>
    <t xml:space="preserve">8m </t>
  </si>
  <si>
    <t>Search 2mm Polyester rope</t>
  </si>
  <si>
    <t>£18.00 for 1 Kg</t>
  </si>
  <si>
    <t>Search AliExpress for MG996R</t>
  </si>
  <si>
    <t xml:space="preserve">JST Connector </t>
  </si>
  <si>
    <t>Winch motor connector</t>
  </si>
  <si>
    <t>Search JST connector</t>
  </si>
  <si>
    <t>Approx. Cost per Mark GBP</t>
  </si>
  <si>
    <t>Anchor</t>
  </si>
  <si>
    <t>2lb (900g) Spherical Fishing weight</t>
  </si>
  <si>
    <t>Search Cannonball fishing weight</t>
  </si>
  <si>
    <t>https://www.kayfast.co.uk/category/1/all-products</t>
  </si>
  <si>
    <t>Search Ali Express Feetech 35Kg</t>
  </si>
  <si>
    <t>Propellors</t>
  </si>
  <si>
    <t>36mm 2 Blade 3mm shaft Handed CW and CCW</t>
  </si>
  <si>
    <t>Prop Shaft</t>
  </si>
  <si>
    <t>3mm Stainless steel</t>
  </si>
  <si>
    <t>Prop Shaft Tubes</t>
  </si>
  <si>
    <t>6mm Stainless steel 3mm int diameter</t>
  </si>
  <si>
    <t>Approx 400mm</t>
  </si>
  <si>
    <t>Approx 300mm</t>
  </si>
  <si>
    <t>Collers</t>
  </si>
  <si>
    <t>Brass 2.3 to 3mm connectors</t>
  </si>
  <si>
    <t>Bevel Gears</t>
  </si>
  <si>
    <t>0.8 15 Teeth 3mm shaft</t>
  </si>
  <si>
    <t>Motors</t>
  </si>
  <si>
    <t>380 2S 4-8.4v</t>
  </si>
  <si>
    <t>Search AliExpress 2.3 to 3mm coupling</t>
  </si>
  <si>
    <t>0.75p each</t>
  </si>
  <si>
    <t>https://www.aliexpress.com/item/1005005119203188.html?spm=a2g0o.order_list.order_list_main.17.4ea61802TyJYbu</t>
  </si>
  <si>
    <t>2.37 each</t>
  </si>
  <si>
    <t>https://www.ebay.co.uk/itm/225524826834?var=524583502169</t>
  </si>
  <si>
    <t>Some items e.g. 12, 13 etc were bought locally as could not wait for AliExpress (approx 3 weeks to UK) where they would be much cheaper</t>
  </si>
  <si>
    <t>https://www.ebay.co.uk/itm/195641405492?var=495516790280</t>
  </si>
  <si>
    <t xml:space="preserve">Search 36mm propellor for 3mm shaft - I reused from previous project </t>
  </si>
  <si>
    <t>Pivot Bolt</t>
  </si>
  <si>
    <t>SS 8mm x 30mm plus washers and Nyloc Nut</t>
  </si>
  <si>
    <t>Pivot Pulley with bearing</t>
  </si>
  <si>
    <t>Round U Groove 608 2RS Bearings Guide Pulley</t>
  </si>
  <si>
    <t>Microswitch</t>
  </si>
  <si>
    <t>https://www.ebay.co.uk/itm/202069620243?var=502065604349</t>
  </si>
  <si>
    <t>https://www.aliexpress.com/item/1005003743514383.html?spm=a2g0o.order_list.order_list_main.5.4ea61802TyJYbu</t>
  </si>
  <si>
    <t>https://www.aliexpress.com/item/1005004299074762.html?spm=a2g0o.order_list.order_list_main.73.4ea61802TyJYbu</t>
  </si>
  <si>
    <t>Electrics</t>
  </si>
  <si>
    <t>Transmitter &amp; Receiver</t>
  </si>
  <si>
    <t>Flysky FS-i6/FS-IA6B</t>
  </si>
  <si>
    <t>https://www.aliexpress.com/item/1005002741693755.html?spm=a2g0o.order_list.order_list_main.11.4ea61802TyJYbu</t>
  </si>
  <si>
    <t>Electronic Speed controllers</t>
  </si>
  <si>
    <t>20A ESC</t>
  </si>
  <si>
    <t>https://www.aliexpress.com/item/32729418917.html?spm=a2g0o.order_list.order_list_main.63.4ea61802TyJYbu</t>
  </si>
  <si>
    <t>Battery</t>
  </si>
  <si>
    <t>3800MAH 2S 7.4v</t>
  </si>
  <si>
    <t>All stainless steel nuts, bolts washers etc bought from Kayfast (UK)  Approx total cost around £12.00 GBP</t>
  </si>
  <si>
    <t>Filament  in total around 1 Kg so say £20.00</t>
  </si>
  <si>
    <t>Electrics - note on connections</t>
  </si>
  <si>
    <t>Starboard motor ESC - Channel 1</t>
  </si>
  <si>
    <t>Port motor ESC - Channel 2</t>
  </si>
  <si>
    <t>Winch ESC - Channel 5   (remove electronics from servo and wire motor direct</t>
  </si>
  <si>
    <t>Drop/Lock Servo - Channel 6</t>
  </si>
  <si>
    <t>Transmitter</t>
  </si>
  <si>
    <t>Setup &gt; Elevons &gt; ON</t>
  </si>
  <si>
    <t>CH1  50%</t>
  </si>
  <si>
    <t>CH2 -50%</t>
  </si>
  <si>
    <t>Auxiliary Channels</t>
  </si>
  <si>
    <t>Channel 5 Source SwC</t>
  </si>
  <si>
    <t>Channel 6 Source SwD</t>
  </si>
  <si>
    <t>Evolution of the R C Mark</t>
  </si>
  <si>
    <t>https://youtu.be/qqSzoxrN0L0</t>
  </si>
  <si>
    <t xml:space="preserve">How to assemble the RC MArk Part 1 the Main Body </t>
  </si>
  <si>
    <t>https://youtu.be/PyJiB47JWig</t>
  </si>
  <si>
    <t xml:space="preserve">How to assemble the R C Mark Part 2 the Winch Assembly </t>
  </si>
  <si>
    <t>https://youtu.be/DVJ5dy6UL9M</t>
  </si>
  <si>
    <t xml:space="preserve">How to assemble the R C Mark Part 3 the Anchor Well Lid </t>
  </si>
  <si>
    <t>https://youtu.be/cLQdNMAP2cA</t>
  </si>
  <si>
    <t xml:space="preserve">How to assemble the RC MArk Part 4 the propeller shafts and gearbox </t>
  </si>
  <si>
    <t>https://youtu.be/iMhQkTN1dII</t>
  </si>
  <si>
    <t>How to assemble the RC Mark Part 5 Installing all the sub assemblies</t>
  </si>
  <si>
    <t>https://youtu.be/u3u2XD1s-TQ</t>
  </si>
  <si>
    <t xml:space="preserve">How to assemble the RC Mark Part 6 the transmitter settings </t>
  </si>
  <si>
    <t>https://youtu.be/U0Y7SOIT3iM</t>
  </si>
  <si>
    <t>Links to YouTube videos</t>
  </si>
  <si>
    <t>Link to our Club Facebook page</t>
  </si>
  <si>
    <t>https://www.facebook.com/groups/ndmyc</t>
  </si>
  <si>
    <t>Link to my Facebook page</t>
  </si>
  <si>
    <t>https://www.facebook.com/robin.gray.1654/</t>
  </si>
  <si>
    <t>Link to Video of original (wooden) version</t>
  </si>
  <si>
    <t>https://www.youtube.com/watch?v=YBdIvV8qRWA</t>
  </si>
  <si>
    <t>https://www.youtube.com/watch?v=LKm29JYT0Tg&amp;t=5s</t>
  </si>
  <si>
    <t>Link to the how it works for original version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</si>
</sst>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£&quot;#,##0.00;[Red]\-&quot;£&quot;#,##0.00"/>
    <numFmt numFmtId="165" formatCode="#,##0.00_ ;[Red]\-#,##0.00\ 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1"/>
      <color rgb="FF0D0D0D"/>
      <name val="Roboto"/>
    </font>
    <font>
      <sz val="11"/>
      <color rgb="FF0D0D0D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49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1" fontId="2" fillId="0" borderId="1" xfId="0" quotePrefix="1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/>
    <xf numFmtId="0" fontId="3" fillId="0" borderId="1" xfId="0" applyFont="1" applyBorder="1" applyAlignment="1">
      <alignment vertical="center" wrapText="1"/>
    </xf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1" fontId="2" fillId="0" borderId="0" xfId="0" applyNumberFormat="1" applyFont="1" applyAlignment="1">
      <alignment horizontal="center" vertical="center"/>
    </xf>
    <xf numFmtId="20" fontId="2" fillId="0" borderId="0" xfId="0" applyNumberFormat="1" applyFont="1" applyAlignment="1">
      <alignment horizontal="center" vertical="center"/>
    </xf>
    <xf numFmtId="0" fontId="4" fillId="0" borderId="0" xfId="0" applyFont="1"/>
    <xf numFmtId="0" fontId="0" fillId="0" borderId="0" xfId="0" applyAlignment="1">
      <alignment horizontal="center"/>
    </xf>
    <xf numFmtId="0" fontId="6" fillId="0" borderId="2" xfId="1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5" fillId="0" borderId="0" xfId="1"/>
    <xf numFmtId="0" fontId="4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2" xfId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65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8" fillId="0" borderId="0" xfId="0" applyFont="1"/>
    <xf numFmtId="0" fontId="7" fillId="0" borderId="0" xfId="0" applyFont="1" applyAlignment="1">
      <alignment vertical="center"/>
    </xf>
    <xf numFmtId="0" fontId="5" fillId="0" borderId="0" xfId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ebay.co.uk/itm/202069620243?var=502065604349" TargetMode="External"/><Relationship Id="rId13" Type="http://schemas.openxmlformats.org/officeDocument/2006/relationships/hyperlink" Target="https://www.aliexpress.com/item/32729418917.html?spm=a2g0o.order_list.order_list_main.63.4ea61802TyJYbu" TargetMode="External"/><Relationship Id="rId3" Type="http://schemas.openxmlformats.org/officeDocument/2006/relationships/hyperlink" Target="https://www.kayfast.co.uk/category/1/all-products" TargetMode="External"/><Relationship Id="rId7" Type="http://schemas.openxmlformats.org/officeDocument/2006/relationships/hyperlink" Target="https://www.ebay.co.uk/itm/195641405492?var=495516790280" TargetMode="External"/><Relationship Id="rId12" Type="http://schemas.openxmlformats.org/officeDocument/2006/relationships/hyperlink" Target="https://www.aliexpress.com/item/1005002741693755.html?spm=a2g0o.order_list.order_list_main.11.4ea61802TyJYbu" TargetMode="External"/><Relationship Id="rId2" Type="http://schemas.openxmlformats.org/officeDocument/2006/relationships/hyperlink" Target="https://www.ebay.co.uk/itm/203874138324" TargetMode="External"/><Relationship Id="rId1" Type="http://schemas.openxmlformats.org/officeDocument/2006/relationships/hyperlink" Target="https://www.aliexpress.com/item/32900174177.html?spm=a2g0o.order_list.order_list_main.42.4ea61802TyJYbu" TargetMode="External"/><Relationship Id="rId6" Type="http://schemas.openxmlformats.org/officeDocument/2006/relationships/hyperlink" Target="https://www.ebay.co.uk/itm/225524826834?var=524583502169" TargetMode="External"/><Relationship Id="rId11" Type="http://schemas.openxmlformats.org/officeDocument/2006/relationships/hyperlink" Target="https://www.aliexpress.com/item/1005004299074762.html?spm=a2g0o.order_list.order_list_main.73.4ea61802TyJYbu" TargetMode="External"/><Relationship Id="rId5" Type="http://schemas.openxmlformats.org/officeDocument/2006/relationships/hyperlink" Target="https://www.aliexpress.com/item/1005005119203188.html?spm=a2g0o.order_list.order_list_main.17.4ea61802TyJYbu" TargetMode="External"/><Relationship Id="rId10" Type="http://schemas.openxmlformats.org/officeDocument/2006/relationships/hyperlink" Target="https://www.kayfast.co.uk/category/1/all-products" TargetMode="External"/><Relationship Id="rId4" Type="http://schemas.openxmlformats.org/officeDocument/2006/relationships/hyperlink" Target="https://www.kayfast.co.uk/category/1/all-products" TargetMode="External"/><Relationship Id="rId9" Type="http://schemas.openxmlformats.org/officeDocument/2006/relationships/hyperlink" Target="https://www.aliexpress.com/item/1005003743514383.html?spm=a2g0o.order_list.order_list_main.5.4ea61802TyJYbu" TargetMode="External"/><Relationship Id="rId14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facebook.com/groups/ndmyc" TargetMode="External"/><Relationship Id="rId3" Type="http://schemas.openxmlformats.org/officeDocument/2006/relationships/hyperlink" Target="https://youtu.be/PyJiB47JWig" TargetMode="External"/><Relationship Id="rId7" Type="http://schemas.openxmlformats.org/officeDocument/2006/relationships/hyperlink" Target="https://youtu.be/U0Y7SOIT3iM" TargetMode="External"/><Relationship Id="rId12" Type="http://schemas.openxmlformats.org/officeDocument/2006/relationships/printerSettings" Target="../printerSettings/printerSettings4.bin"/><Relationship Id="rId2" Type="http://schemas.openxmlformats.org/officeDocument/2006/relationships/hyperlink" Target="https://youtu.be/iMhQkTN1dII" TargetMode="External"/><Relationship Id="rId1" Type="http://schemas.openxmlformats.org/officeDocument/2006/relationships/hyperlink" Target="https://youtu.be/qqSzoxrN0L0" TargetMode="External"/><Relationship Id="rId6" Type="http://schemas.openxmlformats.org/officeDocument/2006/relationships/hyperlink" Target="https://youtu.be/u3u2XD1s-TQ" TargetMode="External"/><Relationship Id="rId11" Type="http://schemas.openxmlformats.org/officeDocument/2006/relationships/hyperlink" Target="https://www.youtube.com/watch?v=LKm29JYT0Tg&amp;t=5s" TargetMode="External"/><Relationship Id="rId5" Type="http://schemas.openxmlformats.org/officeDocument/2006/relationships/hyperlink" Target="https://youtu.be/cLQdNMAP2cA" TargetMode="External"/><Relationship Id="rId10" Type="http://schemas.openxmlformats.org/officeDocument/2006/relationships/hyperlink" Target="https://www.youtube.com/watch?v=YBdIvV8qRWA" TargetMode="External"/><Relationship Id="rId4" Type="http://schemas.openxmlformats.org/officeDocument/2006/relationships/hyperlink" Target="https://youtu.be/DVJ5dy6UL9M" TargetMode="External"/><Relationship Id="rId9" Type="http://schemas.openxmlformats.org/officeDocument/2006/relationships/hyperlink" Target="https://www.facebook.com/robin.gray.16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39F879-1702-40CB-9CEA-32316FA5BAD2}">
  <sheetPr>
    <pageSetUpPr fitToPage="1"/>
  </sheetPr>
  <dimension ref="A1:L29"/>
  <sheetViews>
    <sheetView tabSelected="1" workbookViewId="0">
      <selection activeCell="Q17" sqref="Q17"/>
    </sheetView>
  </sheetViews>
  <sheetFormatPr baseColWidth="10" defaultColWidth="8.83203125" defaultRowHeight="15"/>
  <cols>
    <col min="1" max="1" width="26.6640625" bestFit="1" customWidth="1"/>
    <col min="2" max="11" width="7.5" customWidth="1"/>
    <col min="12" max="12" width="27.5" customWidth="1"/>
  </cols>
  <sheetData>
    <row r="1" spans="1:12" ht="24">
      <c r="A1" s="17" t="s">
        <v>43</v>
      </c>
    </row>
    <row r="3" spans="1:12" s="10" customFormat="1" ht="16">
      <c r="A3" s="45" t="s">
        <v>0</v>
      </c>
      <c r="B3" s="45" t="s">
        <v>1</v>
      </c>
      <c r="C3" s="46" t="s">
        <v>2</v>
      </c>
      <c r="D3" s="47"/>
      <c r="E3" s="47"/>
      <c r="F3" s="47"/>
      <c r="G3" s="47"/>
      <c r="H3" s="47"/>
      <c r="I3" s="47"/>
      <c r="J3" s="47"/>
      <c r="K3" s="47"/>
      <c r="L3" s="48"/>
    </row>
    <row r="4" spans="1:12" s="10" customFormat="1" ht="34">
      <c r="A4" s="45"/>
      <c r="B4" s="45"/>
      <c r="C4" s="9" t="s">
        <v>3</v>
      </c>
      <c r="D4" s="9" t="s">
        <v>4</v>
      </c>
      <c r="E4" s="9" t="s">
        <v>5</v>
      </c>
      <c r="F4" s="9" t="s">
        <v>6</v>
      </c>
      <c r="G4" s="9" t="s">
        <v>7</v>
      </c>
      <c r="H4" s="9" t="s">
        <v>8</v>
      </c>
      <c r="I4" s="9" t="s">
        <v>9</v>
      </c>
      <c r="J4" s="9" t="s">
        <v>10</v>
      </c>
      <c r="K4" s="9" t="s">
        <v>11</v>
      </c>
      <c r="L4" s="11" t="s">
        <v>12</v>
      </c>
    </row>
    <row r="5" spans="1:12" ht="16">
      <c r="A5" s="12" t="s">
        <v>39</v>
      </c>
    </row>
    <row r="6" spans="1:12" ht="16">
      <c r="A6" s="2" t="s">
        <v>23</v>
      </c>
      <c r="B6" s="3">
        <v>1</v>
      </c>
      <c r="C6" s="4" t="s">
        <v>20</v>
      </c>
      <c r="D6" s="4">
        <v>30</v>
      </c>
      <c r="E6" s="4">
        <v>5</v>
      </c>
      <c r="F6" s="4">
        <v>50</v>
      </c>
      <c r="G6" s="4" t="s">
        <v>21</v>
      </c>
      <c r="H6" s="4" t="s">
        <v>22</v>
      </c>
      <c r="I6" s="5">
        <v>472</v>
      </c>
      <c r="J6" s="4">
        <v>163</v>
      </c>
      <c r="K6" s="6" t="s">
        <v>24</v>
      </c>
      <c r="L6" s="2"/>
    </row>
    <row r="7" spans="1:12" ht="16">
      <c r="A7" s="2" t="s">
        <v>25</v>
      </c>
      <c r="B7" s="3">
        <v>1</v>
      </c>
      <c r="C7" s="4" t="s">
        <v>20</v>
      </c>
      <c r="D7" s="4">
        <v>20</v>
      </c>
      <c r="E7" s="4" t="s">
        <v>22</v>
      </c>
      <c r="F7" s="4" t="s">
        <v>22</v>
      </c>
      <c r="G7" s="4" t="s">
        <v>22</v>
      </c>
      <c r="H7" s="4" t="s">
        <v>22</v>
      </c>
      <c r="I7" s="5">
        <v>132</v>
      </c>
      <c r="J7" s="4">
        <v>46</v>
      </c>
      <c r="K7" s="6">
        <v>0.51597222222222217</v>
      </c>
      <c r="L7" s="2"/>
    </row>
    <row r="8" spans="1:12" ht="16">
      <c r="A8" s="2" t="s">
        <v>26</v>
      </c>
      <c r="B8" s="3">
        <v>1</v>
      </c>
      <c r="C8" s="4" t="s">
        <v>14</v>
      </c>
      <c r="D8" s="4">
        <v>20</v>
      </c>
      <c r="E8" s="4">
        <v>5</v>
      </c>
      <c r="F8" s="4">
        <v>50</v>
      </c>
      <c r="G8" s="4" t="s">
        <v>21</v>
      </c>
      <c r="H8" s="4" t="s">
        <v>22</v>
      </c>
      <c r="I8" s="5">
        <v>3</v>
      </c>
      <c r="J8" s="4">
        <v>1.1000000000000001</v>
      </c>
      <c r="K8" s="6">
        <v>2.2222222222222223E-2</v>
      </c>
      <c r="L8" s="2"/>
    </row>
    <row r="9" spans="1:12" ht="16">
      <c r="A9" s="2" t="s">
        <v>27</v>
      </c>
      <c r="B9" s="3">
        <v>1</v>
      </c>
      <c r="C9" s="4" t="s">
        <v>14</v>
      </c>
      <c r="D9" s="4">
        <v>100</v>
      </c>
      <c r="E9" s="4">
        <v>5</v>
      </c>
      <c r="F9" s="4">
        <v>50</v>
      </c>
      <c r="G9" s="4" t="s">
        <v>21</v>
      </c>
      <c r="H9" s="4" t="s">
        <v>22</v>
      </c>
      <c r="I9" s="5">
        <v>14</v>
      </c>
      <c r="J9" s="4">
        <v>4.9000000000000004</v>
      </c>
      <c r="K9" s="6">
        <v>0.11805555555555557</v>
      </c>
      <c r="L9" s="4" t="s">
        <v>28</v>
      </c>
    </row>
    <row r="10" spans="1:12" ht="16">
      <c r="A10" s="2" t="s">
        <v>29</v>
      </c>
      <c r="B10" s="3">
        <v>1</v>
      </c>
      <c r="C10" s="4" t="s">
        <v>14</v>
      </c>
      <c r="D10" s="4">
        <v>100</v>
      </c>
      <c r="E10" s="4">
        <v>10</v>
      </c>
      <c r="F10" s="4">
        <v>50</v>
      </c>
      <c r="G10" s="4" t="s">
        <v>21</v>
      </c>
      <c r="H10" s="4" t="s">
        <v>22</v>
      </c>
      <c r="I10" s="5">
        <v>10</v>
      </c>
      <c r="J10" s="4">
        <v>3.1</v>
      </c>
      <c r="K10" s="6">
        <v>9.9999999999999992E-2</v>
      </c>
      <c r="L10" s="2"/>
    </row>
    <row r="11" spans="1:12" ht="16">
      <c r="A11" s="13"/>
      <c r="B11" s="14"/>
      <c r="C11" s="8"/>
      <c r="D11" s="8"/>
      <c r="E11" s="8"/>
      <c r="F11" s="8"/>
      <c r="G11" s="8"/>
      <c r="H11" s="8"/>
      <c r="I11" s="15"/>
      <c r="J11" s="8"/>
      <c r="K11" s="16"/>
      <c r="L11" s="13"/>
    </row>
    <row r="12" spans="1:12" ht="16">
      <c r="A12" s="12" t="s">
        <v>40</v>
      </c>
    </row>
    <row r="13" spans="1:12" ht="16">
      <c r="A13" s="2" t="s">
        <v>13</v>
      </c>
      <c r="B13" s="3">
        <v>1</v>
      </c>
      <c r="C13" s="4" t="s">
        <v>14</v>
      </c>
      <c r="D13" s="4">
        <v>40</v>
      </c>
      <c r="E13" s="4">
        <v>5</v>
      </c>
      <c r="F13" s="4">
        <v>50</v>
      </c>
      <c r="G13" s="4" t="s">
        <v>15</v>
      </c>
      <c r="H13" s="4"/>
      <c r="I13" s="5"/>
      <c r="J13" s="4"/>
      <c r="K13" s="6">
        <v>0.15625</v>
      </c>
      <c r="L13" s="2"/>
    </row>
    <row r="14" spans="1:12" ht="16">
      <c r="A14" s="2" t="s">
        <v>16</v>
      </c>
      <c r="B14" s="3">
        <v>1</v>
      </c>
      <c r="C14" s="4" t="s">
        <v>14</v>
      </c>
      <c r="D14" s="4">
        <v>60</v>
      </c>
      <c r="E14" s="4">
        <v>5</v>
      </c>
      <c r="F14" s="4">
        <v>50</v>
      </c>
      <c r="G14" s="4" t="s">
        <v>15</v>
      </c>
      <c r="H14" s="4"/>
      <c r="I14" s="5"/>
      <c r="J14" s="4">
        <v>22</v>
      </c>
      <c r="K14" s="6">
        <v>0.31597222222222221</v>
      </c>
      <c r="L14" s="2"/>
    </row>
    <row r="15" spans="1:12" ht="16">
      <c r="A15" s="2" t="s">
        <v>17</v>
      </c>
      <c r="B15" s="3">
        <v>1</v>
      </c>
      <c r="C15" s="4" t="s">
        <v>14</v>
      </c>
      <c r="D15" s="4">
        <v>100</v>
      </c>
      <c r="E15" s="4">
        <v>5</v>
      </c>
      <c r="F15" s="4">
        <v>50</v>
      </c>
      <c r="G15" s="4" t="s">
        <v>15</v>
      </c>
      <c r="H15" s="4"/>
      <c r="I15" s="5"/>
      <c r="J15" s="4"/>
      <c r="K15" s="6"/>
      <c r="L15" s="2" t="s">
        <v>18</v>
      </c>
    </row>
    <row r="16" spans="1:12" ht="16">
      <c r="A16" s="2" t="s">
        <v>19</v>
      </c>
      <c r="B16" s="3">
        <v>1</v>
      </c>
      <c r="C16" s="4" t="s">
        <v>20</v>
      </c>
      <c r="D16" s="4">
        <v>30</v>
      </c>
      <c r="E16" s="4">
        <v>5</v>
      </c>
      <c r="F16" s="4">
        <v>50</v>
      </c>
      <c r="G16" s="4" t="s">
        <v>21</v>
      </c>
      <c r="H16" s="4" t="s">
        <v>22</v>
      </c>
      <c r="I16" s="5">
        <v>81</v>
      </c>
      <c r="J16" s="4">
        <v>28</v>
      </c>
      <c r="K16" s="6">
        <v>0.34375</v>
      </c>
      <c r="L16" s="2"/>
    </row>
    <row r="18" spans="1:12" ht="16">
      <c r="A18" s="12" t="s">
        <v>41</v>
      </c>
    </row>
    <row r="19" spans="1:12" ht="16">
      <c r="A19" s="2" t="s">
        <v>32</v>
      </c>
      <c r="B19" s="3">
        <v>2</v>
      </c>
      <c r="C19" s="4" t="s">
        <v>14</v>
      </c>
      <c r="D19" s="4">
        <v>20</v>
      </c>
      <c r="E19" s="4">
        <v>5</v>
      </c>
      <c r="F19" s="4">
        <v>50</v>
      </c>
      <c r="G19" s="4" t="s">
        <v>21</v>
      </c>
      <c r="H19" s="4"/>
      <c r="I19" s="5">
        <v>30</v>
      </c>
      <c r="J19" s="4">
        <v>10.199999999999999</v>
      </c>
      <c r="K19" s="6">
        <v>0.18333333333333335</v>
      </c>
      <c r="L19" s="2"/>
    </row>
    <row r="20" spans="1:12" ht="16">
      <c r="A20" s="2" t="s">
        <v>33</v>
      </c>
      <c r="B20" s="3">
        <v>2</v>
      </c>
      <c r="C20" s="4" t="s">
        <v>14</v>
      </c>
      <c r="D20" s="4">
        <v>30</v>
      </c>
      <c r="E20" s="4">
        <v>10</v>
      </c>
      <c r="F20" s="4">
        <v>50</v>
      </c>
      <c r="G20" s="4" t="s">
        <v>21</v>
      </c>
      <c r="H20" s="4" t="s">
        <v>22</v>
      </c>
      <c r="I20" s="5">
        <v>6</v>
      </c>
      <c r="J20" s="4">
        <v>1.9</v>
      </c>
      <c r="K20" s="6">
        <v>3.9583333333333331E-2</v>
      </c>
      <c r="L20" s="2"/>
    </row>
    <row r="21" spans="1:12" ht="16">
      <c r="A21" s="2" t="s">
        <v>34</v>
      </c>
      <c r="B21" s="3">
        <v>2</v>
      </c>
      <c r="C21" s="4" t="s">
        <v>14</v>
      </c>
      <c r="D21" s="4">
        <v>100</v>
      </c>
      <c r="E21" s="4">
        <v>20</v>
      </c>
      <c r="F21" s="4">
        <v>50</v>
      </c>
      <c r="G21" s="4" t="s">
        <v>21</v>
      </c>
      <c r="H21" s="4"/>
      <c r="I21" s="5">
        <v>10</v>
      </c>
      <c r="J21" s="4">
        <v>3.5</v>
      </c>
      <c r="K21" s="6">
        <v>0.1076388888888889</v>
      </c>
      <c r="L21" s="2"/>
    </row>
    <row r="22" spans="1:12" ht="16">
      <c r="A22" s="2" t="s">
        <v>35</v>
      </c>
      <c r="B22" s="3">
        <v>2</v>
      </c>
      <c r="C22" s="4" t="s">
        <v>14</v>
      </c>
      <c r="D22" s="4">
        <v>100</v>
      </c>
      <c r="E22" s="4">
        <v>5</v>
      </c>
      <c r="F22" s="4">
        <v>50</v>
      </c>
      <c r="G22" s="4" t="s">
        <v>21</v>
      </c>
      <c r="H22" s="4"/>
      <c r="I22" s="5">
        <v>7</v>
      </c>
      <c r="J22" s="4"/>
      <c r="K22" s="6">
        <v>5.0694444444444452E-2</v>
      </c>
      <c r="L22" s="2"/>
    </row>
    <row r="23" spans="1:12" ht="16">
      <c r="A23" s="13"/>
      <c r="B23" s="14"/>
      <c r="C23" s="8"/>
      <c r="D23" s="8"/>
      <c r="E23" s="8"/>
      <c r="F23" s="8"/>
      <c r="G23" s="8"/>
      <c r="H23" s="8"/>
      <c r="I23" s="15"/>
      <c r="J23" s="8"/>
      <c r="K23" s="16"/>
      <c r="L23" s="13"/>
    </row>
    <row r="24" spans="1:12" ht="16">
      <c r="A24" s="12" t="s">
        <v>42</v>
      </c>
    </row>
    <row r="25" spans="1:12" ht="16">
      <c r="A25" s="2" t="s">
        <v>30</v>
      </c>
      <c r="B25" s="3">
        <v>1</v>
      </c>
      <c r="C25" s="4" t="s">
        <v>14</v>
      </c>
      <c r="D25" s="4">
        <v>30</v>
      </c>
      <c r="E25" s="4">
        <v>5</v>
      </c>
      <c r="F25" s="4">
        <v>50</v>
      </c>
      <c r="G25" s="4" t="s">
        <v>21</v>
      </c>
      <c r="H25" s="4" t="s">
        <v>22</v>
      </c>
      <c r="I25" s="7">
        <v>29</v>
      </c>
      <c r="J25" s="7">
        <v>10</v>
      </c>
      <c r="K25" s="6">
        <v>0.19791666666666666</v>
      </c>
      <c r="L25" s="2"/>
    </row>
    <row r="26" spans="1:12" ht="16">
      <c r="A26" s="2" t="s">
        <v>31</v>
      </c>
      <c r="B26" s="3">
        <v>1</v>
      </c>
      <c r="C26" s="4" t="s">
        <v>20</v>
      </c>
      <c r="D26" s="4">
        <v>30</v>
      </c>
      <c r="E26" s="4" t="s">
        <v>22</v>
      </c>
      <c r="F26" s="4" t="s">
        <v>22</v>
      </c>
      <c r="G26" s="4" t="s">
        <v>22</v>
      </c>
      <c r="H26" s="4" t="s">
        <v>22</v>
      </c>
      <c r="I26" s="5">
        <v>11</v>
      </c>
      <c r="J26" s="8">
        <v>3.6</v>
      </c>
      <c r="K26" s="6">
        <v>4.5833333333333337E-2</v>
      </c>
      <c r="L26" s="2"/>
    </row>
    <row r="27" spans="1:12" ht="16">
      <c r="A27" s="2" t="s">
        <v>36</v>
      </c>
      <c r="B27" s="3">
        <v>8</v>
      </c>
      <c r="C27" s="4" t="s">
        <v>14</v>
      </c>
      <c r="D27" s="4">
        <v>100</v>
      </c>
      <c r="E27" s="4" t="s">
        <v>22</v>
      </c>
      <c r="F27" s="4" t="s">
        <v>22</v>
      </c>
      <c r="G27" s="4" t="s">
        <v>22</v>
      </c>
      <c r="H27" s="4"/>
      <c r="I27" s="5"/>
      <c r="J27" s="4"/>
      <c r="K27" s="6"/>
      <c r="L27" s="2"/>
    </row>
    <row r="28" spans="1:12" ht="16">
      <c r="A28" s="2" t="s">
        <v>37</v>
      </c>
      <c r="B28" s="3">
        <v>4</v>
      </c>
      <c r="C28" s="4" t="s">
        <v>14</v>
      </c>
      <c r="D28" s="4">
        <v>100</v>
      </c>
      <c r="E28" s="4">
        <v>5</v>
      </c>
      <c r="F28" s="4">
        <v>50</v>
      </c>
      <c r="G28" s="4" t="s">
        <v>15</v>
      </c>
      <c r="H28" s="4"/>
      <c r="I28" s="5"/>
      <c r="J28" s="4"/>
      <c r="K28" s="6"/>
      <c r="L28" s="2"/>
    </row>
    <row r="29" spans="1:12" ht="16">
      <c r="A29" s="2" t="s">
        <v>38</v>
      </c>
      <c r="B29" s="3">
        <v>4</v>
      </c>
      <c r="C29" s="4" t="s">
        <v>14</v>
      </c>
      <c r="D29" s="4">
        <v>100</v>
      </c>
      <c r="E29" s="4">
        <v>5</v>
      </c>
      <c r="F29" s="4">
        <v>50</v>
      </c>
      <c r="G29" s="4" t="s">
        <v>15</v>
      </c>
      <c r="H29" s="4"/>
      <c r="I29" s="5"/>
      <c r="J29" s="4"/>
      <c r="K29" s="6"/>
      <c r="L29" s="2"/>
    </row>
  </sheetData>
  <mergeCells count="3">
    <mergeCell ref="A3:A4"/>
    <mergeCell ref="B3:B4"/>
    <mergeCell ref="C3:L3"/>
  </mergeCells>
  <printOptions horizontalCentered="1" verticalCentered="1"/>
  <pageMargins left="0.7" right="0.7" top="0.75" bottom="0.75" header="0.3" footer="0.3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48DF5-73CC-4469-8A8D-52D724930534}">
  <dimension ref="A1:F52"/>
  <sheetViews>
    <sheetView view="pageBreakPreview" zoomScale="60" zoomScaleNormal="100" workbookViewId="0">
      <selection activeCell="F47" sqref="F47"/>
    </sheetView>
  </sheetViews>
  <sheetFormatPr baseColWidth="10" defaultColWidth="9.1640625" defaultRowHeight="15"/>
  <cols>
    <col min="1" max="1" width="7.5" style="21" customWidth="1"/>
    <col min="2" max="2" width="24" style="21" customWidth="1"/>
    <col min="3" max="3" width="45.83203125" style="21" customWidth="1"/>
    <col min="4" max="4" width="13.83203125" style="20" customWidth="1"/>
    <col min="5" max="5" width="15.5" style="20" customWidth="1"/>
    <col min="6" max="6" width="14" style="20" customWidth="1"/>
    <col min="7" max="16384" width="9.1640625" style="21"/>
  </cols>
  <sheetData>
    <row r="1" spans="1:6" ht="24">
      <c r="A1" s="27" t="s">
        <v>43</v>
      </c>
    </row>
    <row r="2" spans="1:6" s="22" customFormat="1" ht="32.25" customHeight="1">
      <c r="A2" s="23" t="s">
        <v>44</v>
      </c>
      <c r="B2" s="24" t="s">
        <v>49</v>
      </c>
      <c r="C2" s="25"/>
      <c r="D2" s="23" t="s">
        <v>55</v>
      </c>
      <c r="E2" s="23" t="s">
        <v>50</v>
      </c>
      <c r="F2" s="23" t="s">
        <v>76</v>
      </c>
    </row>
    <row r="3" spans="1:6">
      <c r="A3" s="28" t="s">
        <v>45</v>
      </c>
    </row>
    <row r="4" spans="1:6">
      <c r="A4" s="33">
        <v>1</v>
      </c>
      <c r="B4" s="34" t="s">
        <v>46</v>
      </c>
      <c r="C4" s="34" t="s">
        <v>47</v>
      </c>
      <c r="D4" s="33" t="s">
        <v>56</v>
      </c>
      <c r="E4" s="33" t="s">
        <v>51</v>
      </c>
      <c r="F4" s="35">
        <v>7</v>
      </c>
    </row>
    <row r="5" spans="1:6">
      <c r="A5" s="37">
        <v>2</v>
      </c>
      <c r="B5" s="39" t="s">
        <v>52</v>
      </c>
      <c r="C5" s="39" t="s">
        <v>57</v>
      </c>
      <c r="D5" s="33">
        <v>16</v>
      </c>
      <c r="E5" s="33"/>
      <c r="F5" s="35"/>
    </row>
    <row r="6" spans="1:6">
      <c r="A6" s="38"/>
      <c r="B6" s="40"/>
      <c r="C6" s="40" t="s">
        <v>58</v>
      </c>
      <c r="D6" s="33">
        <v>8</v>
      </c>
      <c r="E6" s="33"/>
      <c r="F6" s="35"/>
    </row>
    <row r="7" spans="1:6">
      <c r="A7" s="20"/>
      <c r="F7" s="29"/>
    </row>
    <row r="8" spans="1:6">
      <c r="A8" s="28" t="s">
        <v>40</v>
      </c>
      <c r="F8" s="29"/>
    </row>
    <row r="9" spans="1:6">
      <c r="A9" s="33">
        <v>3</v>
      </c>
      <c r="B9" s="34" t="s">
        <v>54</v>
      </c>
      <c r="C9" s="34"/>
      <c r="D9" s="33">
        <v>1</v>
      </c>
      <c r="E9" s="33"/>
      <c r="F9" s="35"/>
    </row>
    <row r="10" spans="1:6">
      <c r="A10" s="33">
        <v>4</v>
      </c>
      <c r="B10" s="34" t="s">
        <v>59</v>
      </c>
      <c r="C10" s="34"/>
      <c r="D10" s="33">
        <v>2</v>
      </c>
      <c r="E10" s="33" t="s">
        <v>66</v>
      </c>
      <c r="F10" s="35">
        <v>0.9</v>
      </c>
    </row>
    <row r="11" spans="1:6">
      <c r="A11" s="33">
        <v>5</v>
      </c>
      <c r="B11" s="34" t="s">
        <v>60</v>
      </c>
      <c r="C11" s="34"/>
      <c r="D11" s="33">
        <v>1</v>
      </c>
      <c r="E11" s="33"/>
      <c r="F11" s="35"/>
    </row>
    <row r="12" spans="1:6">
      <c r="A12" s="33">
        <v>6</v>
      </c>
      <c r="B12" s="34" t="s">
        <v>61</v>
      </c>
      <c r="C12" s="34" t="s">
        <v>62</v>
      </c>
      <c r="D12" s="33">
        <v>1</v>
      </c>
      <c r="E12" s="36">
        <v>8.43</v>
      </c>
      <c r="F12" s="35">
        <v>8.43</v>
      </c>
    </row>
    <row r="13" spans="1:6">
      <c r="A13" s="33">
        <v>7</v>
      </c>
      <c r="B13" s="34" t="s">
        <v>63</v>
      </c>
      <c r="C13" s="34" t="s">
        <v>64</v>
      </c>
      <c r="D13" s="33">
        <v>1</v>
      </c>
      <c r="E13" s="36">
        <v>2</v>
      </c>
      <c r="F13" s="35">
        <v>2</v>
      </c>
    </row>
    <row r="14" spans="1:6">
      <c r="A14" s="33">
        <v>8</v>
      </c>
      <c r="B14" s="34" t="s">
        <v>67</v>
      </c>
      <c r="C14" s="34" t="s">
        <v>68</v>
      </c>
      <c r="D14" s="33" t="s">
        <v>69</v>
      </c>
      <c r="E14" s="33" t="s">
        <v>71</v>
      </c>
      <c r="F14" s="35">
        <v>0.5</v>
      </c>
    </row>
    <row r="15" spans="1:6">
      <c r="A15" s="33">
        <v>9</v>
      </c>
      <c r="B15" s="34" t="s">
        <v>74</v>
      </c>
      <c r="C15" s="34" t="s">
        <v>73</v>
      </c>
      <c r="D15" s="33"/>
      <c r="E15" s="33"/>
      <c r="F15" s="35">
        <v>0.1</v>
      </c>
    </row>
    <row r="16" spans="1:6">
      <c r="A16" s="33">
        <v>10</v>
      </c>
      <c r="B16" s="34" t="s">
        <v>77</v>
      </c>
      <c r="C16" s="34" t="s">
        <v>78</v>
      </c>
      <c r="D16" s="33">
        <v>1</v>
      </c>
      <c r="E16" s="36">
        <v>7.5</v>
      </c>
      <c r="F16" s="35">
        <v>7.5</v>
      </c>
    </row>
    <row r="17" spans="1:6">
      <c r="A17" s="20"/>
      <c r="F17" s="29"/>
    </row>
    <row r="18" spans="1:6">
      <c r="A18" s="28" t="s">
        <v>41</v>
      </c>
      <c r="F18" s="29"/>
    </row>
    <row r="19" spans="1:6">
      <c r="A19" s="33">
        <v>11</v>
      </c>
      <c r="B19" s="34" t="s">
        <v>82</v>
      </c>
      <c r="C19" s="34" t="s">
        <v>83</v>
      </c>
      <c r="D19" s="33">
        <v>2</v>
      </c>
      <c r="E19" s="33"/>
      <c r="F19" s="35">
        <v>4</v>
      </c>
    </row>
    <row r="20" spans="1:6">
      <c r="A20" s="33">
        <v>12</v>
      </c>
      <c r="B20" s="34" t="s">
        <v>84</v>
      </c>
      <c r="C20" s="34" t="s">
        <v>85</v>
      </c>
      <c r="D20" s="33" t="s">
        <v>88</v>
      </c>
      <c r="E20" s="33"/>
      <c r="F20" s="35">
        <v>7.45</v>
      </c>
    </row>
    <row r="21" spans="1:6">
      <c r="A21" s="33">
        <v>13</v>
      </c>
      <c r="B21" s="34" t="s">
        <v>86</v>
      </c>
      <c r="C21" s="34" t="s">
        <v>87</v>
      </c>
      <c r="D21" s="33" t="s">
        <v>89</v>
      </c>
      <c r="E21" s="33"/>
      <c r="F21" s="35">
        <v>14.95</v>
      </c>
    </row>
    <row r="22" spans="1:6">
      <c r="A22" s="33">
        <v>14</v>
      </c>
      <c r="B22" s="34" t="s">
        <v>90</v>
      </c>
      <c r="C22" s="34" t="s">
        <v>91</v>
      </c>
      <c r="D22" s="33">
        <v>2</v>
      </c>
      <c r="E22" s="33" t="s">
        <v>97</v>
      </c>
      <c r="F22" s="35">
        <v>1.5</v>
      </c>
    </row>
    <row r="23" spans="1:6">
      <c r="A23" s="33">
        <v>15</v>
      </c>
      <c r="B23" s="34" t="s">
        <v>92</v>
      </c>
      <c r="C23" s="34" t="s">
        <v>93</v>
      </c>
      <c r="D23" s="33">
        <v>4</v>
      </c>
      <c r="E23" s="33" t="s">
        <v>99</v>
      </c>
      <c r="F23" s="35">
        <v>9.48</v>
      </c>
    </row>
    <row r="24" spans="1:6">
      <c r="A24" s="33">
        <v>16</v>
      </c>
      <c r="B24" s="34" t="s">
        <v>94</v>
      </c>
      <c r="C24" s="34" t="s">
        <v>95</v>
      </c>
      <c r="D24" s="33">
        <v>2</v>
      </c>
      <c r="E24" s="33">
        <v>2.42</v>
      </c>
      <c r="F24" s="35">
        <v>4.84</v>
      </c>
    </row>
    <row r="25" spans="1:6">
      <c r="A25" s="20"/>
      <c r="F25" s="29"/>
    </row>
    <row r="26" spans="1:6">
      <c r="A26" s="28" t="s">
        <v>30</v>
      </c>
      <c r="F26" s="29"/>
    </row>
    <row r="27" spans="1:6">
      <c r="A27" s="33">
        <v>17</v>
      </c>
      <c r="B27" s="34" t="s">
        <v>104</v>
      </c>
      <c r="C27" s="34" t="s">
        <v>105</v>
      </c>
      <c r="D27" s="33">
        <v>1</v>
      </c>
      <c r="E27" s="33"/>
      <c r="F27" s="35"/>
    </row>
    <row r="28" spans="1:6" ht="17">
      <c r="A28" s="33">
        <v>18</v>
      </c>
      <c r="B28" s="34" t="s">
        <v>106</v>
      </c>
      <c r="C28" s="1" t="s">
        <v>107</v>
      </c>
      <c r="D28" s="33">
        <v>1</v>
      </c>
      <c r="E28" s="33">
        <v>2.95</v>
      </c>
      <c r="F28" s="35">
        <v>2.95</v>
      </c>
    </row>
    <row r="29" spans="1:6">
      <c r="A29" s="33">
        <v>19</v>
      </c>
      <c r="B29" s="34" t="s">
        <v>108</v>
      </c>
      <c r="C29" s="34"/>
      <c r="D29" s="33">
        <v>1</v>
      </c>
      <c r="E29" s="33">
        <v>0.2</v>
      </c>
      <c r="F29" s="35">
        <v>0.2</v>
      </c>
    </row>
    <row r="30" spans="1:6">
      <c r="A30" s="20"/>
    </row>
    <row r="31" spans="1:6">
      <c r="A31" s="32" t="s">
        <v>112</v>
      </c>
    </row>
    <row r="32" spans="1:6">
      <c r="A32" s="33">
        <v>20</v>
      </c>
      <c r="B32" s="34" t="s">
        <v>113</v>
      </c>
      <c r="C32" s="34" t="s">
        <v>114</v>
      </c>
      <c r="D32" s="33">
        <v>1</v>
      </c>
      <c r="E32" s="33">
        <v>28.18</v>
      </c>
      <c r="F32" s="33">
        <v>28.18</v>
      </c>
    </row>
    <row r="33" spans="1:6">
      <c r="A33" s="33">
        <v>21</v>
      </c>
      <c r="B33" s="34" t="s">
        <v>116</v>
      </c>
      <c r="C33" s="34" t="s">
        <v>117</v>
      </c>
      <c r="D33" s="33">
        <v>3</v>
      </c>
      <c r="E33" s="33">
        <v>1.4</v>
      </c>
      <c r="F33" s="33">
        <v>4.2</v>
      </c>
    </row>
    <row r="34" spans="1:6">
      <c r="A34" s="33">
        <v>22</v>
      </c>
      <c r="B34" s="34" t="s">
        <v>119</v>
      </c>
      <c r="C34" s="34" t="s">
        <v>120</v>
      </c>
      <c r="D34" s="33">
        <v>1</v>
      </c>
      <c r="E34" s="33">
        <v>14.5</v>
      </c>
      <c r="F34" s="33">
        <v>14.5</v>
      </c>
    </row>
    <row r="35" spans="1:6">
      <c r="A35" s="20"/>
    </row>
    <row r="36" spans="1:6">
      <c r="A36" s="20"/>
      <c r="F36" s="29">
        <f>SUM(F4:F34)</f>
        <v>118.68000000000002</v>
      </c>
    </row>
    <row r="37" spans="1:6">
      <c r="A37" s="30" t="s">
        <v>121</v>
      </c>
    </row>
    <row r="38" spans="1:6">
      <c r="A38" s="30" t="s">
        <v>101</v>
      </c>
    </row>
    <row r="39" spans="1:6">
      <c r="A39" s="30" t="s">
        <v>122</v>
      </c>
    </row>
    <row r="40" spans="1:6">
      <c r="A40" s="20"/>
    </row>
    <row r="41" spans="1:6">
      <c r="A41" s="28" t="s">
        <v>123</v>
      </c>
    </row>
    <row r="42" spans="1:6">
      <c r="A42" s="20"/>
      <c r="B42" s="21" t="s">
        <v>124</v>
      </c>
    </row>
    <row r="43" spans="1:6">
      <c r="A43" s="20"/>
      <c r="B43" s="21" t="s">
        <v>125</v>
      </c>
    </row>
    <row r="44" spans="1:6">
      <c r="A44" s="20"/>
      <c r="B44" s="21" t="s">
        <v>126</v>
      </c>
    </row>
    <row r="45" spans="1:6">
      <c r="B45" s="21" t="s">
        <v>127</v>
      </c>
    </row>
    <row r="47" spans="1:6">
      <c r="B47" s="21" t="s">
        <v>128</v>
      </c>
      <c r="C47" s="39" t="s">
        <v>129</v>
      </c>
    </row>
    <row r="48" spans="1:6">
      <c r="C48" s="41" t="s">
        <v>130</v>
      </c>
    </row>
    <row r="49" spans="3:3">
      <c r="C49" s="40" t="s">
        <v>131</v>
      </c>
    </row>
    <row r="50" spans="3:3">
      <c r="C50" s="39" t="s">
        <v>132</v>
      </c>
    </row>
    <row r="51" spans="3:3">
      <c r="C51" s="41" t="s">
        <v>133</v>
      </c>
    </row>
    <row r="52" spans="3:3">
      <c r="C52" s="40" t="s">
        <v>134</v>
      </c>
    </row>
  </sheetData>
  <pageMargins left="0.7" right="0.7" top="0.75" bottom="0.75" header="0.3" footer="0.3"/>
  <pageSetup paperSize="9" orientation="landscape" r:id="rId1"/>
  <rowBreaks count="1" manualBreakCount="1">
    <brk id="3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53809-ED44-48E5-9863-55832F72CB66}">
  <dimension ref="A1:B25"/>
  <sheetViews>
    <sheetView workbookViewId="0">
      <selection activeCell="A26" sqref="A26:A30"/>
    </sheetView>
  </sheetViews>
  <sheetFormatPr baseColWidth="10" defaultColWidth="8.83203125" defaultRowHeight="15"/>
  <cols>
    <col min="1" max="1" width="10.5" customWidth="1"/>
    <col min="2" max="2" width="119.5" customWidth="1"/>
  </cols>
  <sheetData>
    <row r="1" spans="1:2" ht="24">
      <c r="A1" s="17" t="s">
        <v>43</v>
      </c>
    </row>
    <row r="4" spans="1:2">
      <c r="A4" s="18" t="s">
        <v>44</v>
      </c>
    </row>
    <row r="5" spans="1:2" ht="16">
      <c r="A5" s="18">
        <v>1</v>
      </c>
      <c r="B5" s="19" t="s">
        <v>48</v>
      </c>
    </row>
    <row r="6" spans="1:2">
      <c r="A6" s="18">
        <v>2</v>
      </c>
      <c r="B6" t="s">
        <v>53</v>
      </c>
    </row>
    <row r="7" spans="1:2">
      <c r="A7" s="18">
        <v>3</v>
      </c>
      <c r="B7" s="26" t="s">
        <v>80</v>
      </c>
    </row>
    <row r="8" spans="1:2" ht="16">
      <c r="A8" s="18">
        <v>4</v>
      </c>
      <c r="B8" s="19" t="s">
        <v>65</v>
      </c>
    </row>
    <row r="9" spans="1:2">
      <c r="A9" s="18">
        <v>5</v>
      </c>
      <c r="B9" s="26" t="s">
        <v>80</v>
      </c>
    </row>
    <row r="10" spans="1:2">
      <c r="A10" s="18">
        <v>6</v>
      </c>
      <c r="B10" t="s">
        <v>81</v>
      </c>
    </row>
    <row r="11" spans="1:2">
      <c r="A11" s="18">
        <v>7</v>
      </c>
      <c r="B11" t="s">
        <v>72</v>
      </c>
    </row>
    <row r="12" spans="1:2">
      <c r="A12" s="18">
        <v>8</v>
      </c>
      <c r="B12" t="s">
        <v>70</v>
      </c>
    </row>
    <row r="13" spans="1:2">
      <c r="A13" s="18">
        <v>9</v>
      </c>
      <c r="B13" t="s">
        <v>75</v>
      </c>
    </row>
    <row r="14" spans="1:2">
      <c r="A14" s="18">
        <v>10</v>
      </c>
      <c r="B14" t="s">
        <v>79</v>
      </c>
    </row>
    <row r="15" spans="1:2">
      <c r="A15" s="18">
        <v>11</v>
      </c>
      <c r="B15" t="s">
        <v>103</v>
      </c>
    </row>
    <row r="16" spans="1:2" ht="16">
      <c r="A16" s="18">
        <v>12</v>
      </c>
      <c r="B16" s="19" t="s">
        <v>102</v>
      </c>
    </row>
    <row r="17" spans="1:2" ht="16">
      <c r="A17" s="18">
        <v>13</v>
      </c>
      <c r="B17" s="19" t="s">
        <v>100</v>
      </c>
    </row>
    <row r="18" spans="1:2">
      <c r="A18" s="18">
        <v>14</v>
      </c>
      <c r="B18" t="s">
        <v>96</v>
      </c>
    </row>
    <row r="19" spans="1:2" ht="16">
      <c r="A19" s="18">
        <v>15</v>
      </c>
      <c r="B19" s="19" t="s">
        <v>98</v>
      </c>
    </row>
    <row r="20" spans="1:2" ht="16">
      <c r="A20" s="18">
        <v>16</v>
      </c>
      <c r="B20" s="19" t="s">
        <v>110</v>
      </c>
    </row>
    <row r="21" spans="1:2">
      <c r="A21" s="18">
        <v>17</v>
      </c>
      <c r="B21" s="26" t="s">
        <v>80</v>
      </c>
    </row>
    <row r="22" spans="1:2" ht="16">
      <c r="A22" s="18">
        <v>18</v>
      </c>
      <c r="B22" s="19" t="s">
        <v>109</v>
      </c>
    </row>
    <row r="23" spans="1:2">
      <c r="A23" s="18">
        <v>19</v>
      </c>
      <c r="B23" s="31" t="s">
        <v>111</v>
      </c>
    </row>
    <row r="24" spans="1:2" ht="16">
      <c r="A24" s="18">
        <v>20</v>
      </c>
      <c r="B24" s="19" t="s">
        <v>115</v>
      </c>
    </row>
    <row r="25" spans="1:2" ht="16">
      <c r="A25" s="18">
        <v>21</v>
      </c>
      <c r="B25" s="19" t="s">
        <v>118</v>
      </c>
    </row>
  </sheetData>
  <hyperlinks>
    <hyperlink ref="B5" r:id="rId1" xr:uid="{C636FCC5-74B0-4D31-9DC3-9FBA4E1789CD}"/>
    <hyperlink ref="B8" r:id="rId2" xr:uid="{B34CE7DF-C73A-4030-B14F-ADAF82A7FFFF}"/>
    <hyperlink ref="B7" r:id="rId3" xr:uid="{1CDC8621-0D68-48FB-8CD1-BDCF73F2DD3D}"/>
    <hyperlink ref="B9" r:id="rId4" xr:uid="{D24AD5C5-ACA2-4475-94DA-15FB1FA970BF}"/>
    <hyperlink ref="B19" r:id="rId5" xr:uid="{787E3089-B60F-4036-8661-51235619D4CE}"/>
    <hyperlink ref="B17" r:id="rId6" xr:uid="{EF188B72-DEF6-46FF-AC67-1748B6C98CFD}"/>
    <hyperlink ref="B16" r:id="rId7" xr:uid="{A4A0DC7F-1D9C-4689-90DE-5ADA3FFE03B7}"/>
    <hyperlink ref="B22" r:id="rId8" xr:uid="{DAAF1C67-A882-442C-AEF6-348D33E130E3}"/>
    <hyperlink ref="B20" r:id="rId9" xr:uid="{17CF31DF-72B2-4AF4-9BBD-62EA67641FA2}"/>
    <hyperlink ref="B21" r:id="rId10" xr:uid="{A991A772-4F87-41D1-8DD6-C786F69C7FB5}"/>
    <hyperlink ref="B23" r:id="rId11" xr:uid="{74795B58-0B5D-4F50-A972-E0ECF683C522}"/>
    <hyperlink ref="B24" r:id="rId12" xr:uid="{E466B8DF-5771-44D3-8317-C293D21F9506}"/>
    <hyperlink ref="B25" r:id="rId13" xr:uid="{4027B400-5DC1-414A-8E9C-FEC0AE2A79F6}"/>
  </hyperlinks>
  <pageMargins left="0.7" right="0.7" top="0.75" bottom="0.75" header="0.3" footer="0.3"/>
  <pageSetup paperSize="9" orientation="landscape" r:id="rId1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89ED6-4205-417E-83A6-6B75234CB59A}">
  <dimension ref="A1:B19"/>
  <sheetViews>
    <sheetView workbookViewId="0">
      <selection activeCell="B18" sqref="B18"/>
    </sheetView>
  </sheetViews>
  <sheetFormatPr baseColWidth="10" defaultColWidth="8.83203125" defaultRowHeight="15"/>
  <cols>
    <col min="1" max="1" width="71.1640625" customWidth="1"/>
    <col min="2" max="2" width="37.5" customWidth="1"/>
  </cols>
  <sheetData>
    <row r="1" spans="1:2" ht="24">
      <c r="A1" s="17" t="s">
        <v>43</v>
      </c>
    </row>
    <row r="2" spans="1:2" ht="24">
      <c r="A2" s="17" t="s">
        <v>149</v>
      </c>
    </row>
    <row r="4" spans="1:2" s="21" customFormat="1" ht="19.5" customHeight="1">
      <c r="A4" s="43" t="s">
        <v>135</v>
      </c>
      <c r="B4" s="44" t="s">
        <v>136</v>
      </c>
    </row>
    <row r="5" spans="1:2" s="21" customFormat="1" ht="19.5" customHeight="1">
      <c r="A5" s="43" t="s">
        <v>137</v>
      </c>
      <c r="B5" s="44" t="s">
        <v>138</v>
      </c>
    </row>
    <row r="6" spans="1:2" s="21" customFormat="1" ht="19.5" customHeight="1">
      <c r="A6" s="43" t="s">
        <v>139</v>
      </c>
      <c r="B6" s="44" t="s">
        <v>140</v>
      </c>
    </row>
    <row r="7" spans="1:2" s="21" customFormat="1" ht="19.5" customHeight="1">
      <c r="A7" s="43" t="s">
        <v>141</v>
      </c>
      <c r="B7" s="44" t="s">
        <v>142</v>
      </c>
    </row>
    <row r="8" spans="1:2" s="21" customFormat="1" ht="19.5" customHeight="1">
      <c r="A8" s="43" t="s">
        <v>143</v>
      </c>
      <c r="B8" s="44" t="s">
        <v>144</v>
      </c>
    </row>
    <row r="9" spans="1:2" s="21" customFormat="1" ht="19.5" customHeight="1">
      <c r="A9" s="43" t="s">
        <v>145</v>
      </c>
      <c r="B9" s="44" t="s">
        <v>146</v>
      </c>
    </row>
    <row r="10" spans="1:2" s="21" customFormat="1" ht="19.5" customHeight="1">
      <c r="A10" s="43" t="s">
        <v>147</v>
      </c>
      <c r="B10" s="44" t="s">
        <v>148</v>
      </c>
    </row>
    <row r="13" spans="1:2">
      <c r="A13" s="43" t="s">
        <v>150</v>
      </c>
      <c r="B13" s="26" t="s">
        <v>151</v>
      </c>
    </row>
    <row r="14" spans="1:2">
      <c r="A14" s="43" t="s">
        <v>152</v>
      </c>
      <c r="B14" s="26" t="s">
        <v>153</v>
      </c>
    </row>
    <row r="16" spans="1:2">
      <c r="A16" s="42"/>
    </row>
    <row r="18" spans="1:2">
      <c r="A18" t="s">
        <v>154</v>
      </c>
      <c r="B18" s="26" t="s">
        <v>155</v>
      </c>
    </row>
    <row r="19" spans="1:2">
      <c r="A19" t="s">
        <v>157</v>
      </c>
      <c r="B19" s="26" t="s">
        <v>156</v>
      </c>
    </row>
  </sheetData>
  <hyperlinks>
    <hyperlink ref="B4" r:id="rId1" xr:uid="{96CB9384-5FF3-4198-A5F3-A3DA514352F6}"/>
    <hyperlink ref="B8" r:id="rId2" xr:uid="{7A45D81E-C4DA-4926-89C9-CFE8EC62626A}"/>
    <hyperlink ref="B5" r:id="rId3" xr:uid="{C4B0F32F-EA34-42DD-90F1-1F6E7EEF67AE}"/>
    <hyperlink ref="B6" r:id="rId4" xr:uid="{42709997-8979-4996-A09B-17B15050BCE2}"/>
    <hyperlink ref="B7" r:id="rId5" xr:uid="{B02FD9F8-BCBF-46AE-9714-756B40DD2257}"/>
    <hyperlink ref="B9" r:id="rId6" xr:uid="{EB23C3A9-D1B3-4370-B7FB-9EB4CDED25E5}"/>
    <hyperlink ref="B10" r:id="rId7" xr:uid="{E99407DC-E8F2-4B3A-97F3-A9E6DBA99960}"/>
    <hyperlink ref="B13" r:id="rId8" xr:uid="{37E8A320-DD2E-4170-BBA5-428CA4289372}"/>
    <hyperlink ref="B14" r:id="rId9" xr:uid="{728428D6-4AE3-40FC-9EE8-C69759E4D321}"/>
    <hyperlink ref="B18" r:id="rId10" xr:uid="{8F6992C7-8246-40DD-936D-A9F57DE3F21F}"/>
    <hyperlink ref="B19" r:id="rId11" xr:uid="{70A9A2B0-4E1F-4F81-B4B8-8C07F430A07C}"/>
  </hyperlinks>
  <pageMargins left="0.7" right="0.7" top="0.75" bottom="0.75" header="0.3" footer="0.3"/>
  <pageSetup paperSize="9" orientation="landscape"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3D Printed Parts</vt:lpstr>
      <vt:lpstr>Bought Parts list</vt:lpstr>
      <vt:lpstr>Purchase Links</vt:lpstr>
      <vt:lpstr>YouTube Video Links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 Gray</dc:creator>
  <cp:lastModifiedBy>Christian Engelhardt</cp:lastModifiedBy>
  <cp:lastPrinted>2023-10-16T21:28:09Z</cp:lastPrinted>
  <dcterms:created xsi:type="dcterms:W3CDTF">2023-07-16T11:30:54Z</dcterms:created>
  <dcterms:modified xsi:type="dcterms:W3CDTF">2023-10-16T21:28:47Z</dcterms:modified>
</cp:coreProperties>
</file>